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315" windowWidth="20115" windowHeight="7755" activeTab="5"/>
  </bookViews>
  <sheets>
    <sheet name="Data" sheetId="1" r:id="rId1"/>
    <sheet name="Area codes" sheetId="2" r:id="rId2"/>
    <sheet name="Age Codes" sheetId="4" r:id="rId3"/>
    <sheet name="Reasons" sheetId="3" r:id="rId4"/>
    <sheet name="Data_table_formulas" sheetId="5" r:id="rId5"/>
    <sheet name="Data_table_export" sheetId="6" r:id="rId6"/>
  </sheets>
  <calcPr calcId="125725"/>
</workbook>
</file>

<file path=xl/calcChain.xml><?xml version="1.0" encoding="utf-8"?>
<calcChain xmlns="http://schemas.openxmlformats.org/spreadsheetml/2006/main">
  <c r="K3" i="5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2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3"/>
  <c r="A4"/>
  <c r="A5"/>
  <c r="A6"/>
  <c r="A2"/>
</calcChain>
</file>

<file path=xl/sharedStrings.xml><?xml version="1.0" encoding="utf-8"?>
<sst xmlns="http://schemas.openxmlformats.org/spreadsheetml/2006/main" count="19799" uniqueCount="257">
  <si>
    <t>Survey No</t>
  </si>
  <si>
    <t>Region</t>
  </si>
  <si>
    <t>Sex</t>
  </si>
  <si>
    <t>Age</t>
  </si>
  <si>
    <t>Moved Away?</t>
  </si>
  <si>
    <t>RFMA 1</t>
  </si>
  <si>
    <t>RFMA 2</t>
  </si>
  <si>
    <t>RFMA NOW</t>
  </si>
  <si>
    <t>M</t>
  </si>
  <si>
    <t>C</t>
  </si>
  <si>
    <t>N</t>
  </si>
  <si>
    <t>F</t>
  </si>
  <si>
    <t>B</t>
  </si>
  <si>
    <t>Y</t>
  </si>
  <si>
    <t>Education then work</t>
  </si>
  <si>
    <t>D</t>
  </si>
  <si>
    <t>Works away &amp; commutes</t>
  </si>
  <si>
    <t>Hoping to move back when education finished</t>
  </si>
  <si>
    <t>Moved both away and back with husband</t>
  </si>
  <si>
    <t>To be near family</t>
  </si>
  <si>
    <t>Commutes</t>
  </si>
  <si>
    <t>RFMTU 1</t>
  </si>
  <si>
    <t>RFMTU 2</t>
  </si>
  <si>
    <t>Work then marriage</t>
  </si>
  <si>
    <t>Came with wife's work</t>
  </si>
  <si>
    <t>Came with friend</t>
  </si>
  <si>
    <t>Came with husband's work</t>
  </si>
  <si>
    <t>Doesn't want to retire here</t>
  </si>
  <si>
    <t>Now self employed</t>
  </si>
  <si>
    <t>Army posting</t>
  </si>
  <si>
    <t>Moved away briefly then back</t>
  </si>
  <si>
    <t>Came as a child</t>
  </si>
  <si>
    <t>Wife inherited croft</t>
  </si>
  <si>
    <t>Planning to build house here</t>
  </si>
  <si>
    <t>Came with boyfriend</t>
  </si>
  <si>
    <t>Born on Uist?</t>
  </si>
  <si>
    <t>Areas</t>
  </si>
  <si>
    <t>Loch Aineort &amp; Bornish</t>
  </si>
  <si>
    <t>Berneray</t>
  </si>
  <si>
    <t>Came on holiday</t>
  </si>
  <si>
    <t>Work</t>
  </si>
  <si>
    <t>Family</t>
  </si>
  <si>
    <t>Poor connections to mainland</t>
  </si>
  <si>
    <t>Other communications</t>
  </si>
  <si>
    <t>Did not like island life</t>
  </si>
  <si>
    <t xml:space="preserve">Weather </t>
  </si>
  <si>
    <t>Care in old age</t>
  </si>
  <si>
    <t>Personal reasons</t>
  </si>
  <si>
    <t>Further education</t>
  </si>
  <si>
    <t>Temporarily back</t>
  </si>
  <si>
    <t>Sometimes</t>
  </si>
  <si>
    <t>Not moving</t>
  </si>
  <si>
    <t>Reasons For Moving (Back) To Uist</t>
  </si>
  <si>
    <t>Retirement</t>
  </si>
  <si>
    <t>Island life</t>
  </si>
  <si>
    <t>Remoteness from mainland life</t>
  </si>
  <si>
    <t>Good place for children</t>
  </si>
  <si>
    <t>Safe and low crime</t>
  </si>
  <si>
    <t>Unspolit environment</t>
  </si>
  <si>
    <t>Gaelic culture</t>
  </si>
  <si>
    <t>Marriage</t>
  </si>
  <si>
    <t>Miscellaneous</t>
  </si>
  <si>
    <t>Never moved away</t>
  </si>
  <si>
    <t>Age codes</t>
  </si>
  <si>
    <t>A</t>
  </si>
  <si>
    <t>&lt;20</t>
  </si>
  <si>
    <t>20-40</t>
  </si>
  <si>
    <t>41-60</t>
  </si>
  <si>
    <t>&gt;61</t>
  </si>
  <si>
    <t>Look after family</t>
  </si>
  <si>
    <t>Came with husband</t>
  </si>
  <si>
    <t>Came with husband; 8 = if husband died</t>
  </si>
  <si>
    <t>Chance visit with friends</t>
  </si>
  <si>
    <t>Also transpot and culture</t>
  </si>
  <si>
    <t>Good community</t>
  </si>
  <si>
    <t>Friendliness</t>
  </si>
  <si>
    <t>Poor connectivity</t>
  </si>
  <si>
    <t>Worked croft since leaving school</t>
  </si>
  <si>
    <t>With parents who moved home</t>
  </si>
  <si>
    <t>Parents moved here</t>
  </si>
  <si>
    <t>Transport, comms, isolation</t>
  </si>
  <si>
    <t>Bought a house</t>
  </si>
  <si>
    <t>Develop career</t>
  </si>
  <si>
    <t>Came with rest of family</t>
  </si>
  <si>
    <t>Wife having baby</t>
  </si>
  <si>
    <t>Having baby wanted family support</t>
  </si>
  <si>
    <t>Moved with partner</t>
  </si>
  <si>
    <t>Wants to come back</t>
  </si>
  <si>
    <t>Travelling</t>
  </si>
  <si>
    <t>Came with wife</t>
  </si>
  <si>
    <t>National service</t>
  </si>
  <si>
    <t>Has 3 children</t>
  </si>
  <si>
    <t>Came here on holiday</t>
  </si>
  <si>
    <t>Combination of work and marriage</t>
  </si>
  <si>
    <t>Teaching</t>
  </si>
  <si>
    <t>Came back to look after family</t>
  </si>
  <si>
    <t>Lochephort</t>
  </si>
  <si>
    <t>Eriskay</t>
  </si>
  <si>
    <t>Husband inherited family croft</t>
  </si>
  <si>
    <t>After holiday visit</t>
  </si>
  <si>
    <t>fresh air'</t>
  </si>
  <si>
    <t>Able to build own house</t>
  </si>
  <si>
    <t>Moved away and back for 2 years.  Healthcare</t>
  </si>
  <si>
    <t>Always intended to come back</t>
  </si>
  <si>
    <t>Came with husband, moved away and now back</t>
  </si>
  <si>
    <t>Health or family</t>
  </si>
  <si>
    <t>Also friendly community</t>
  </si>
  <si>
    <t>Family home/croft available</t>
  </si>
  <si>
    <t>Came with wife who inherited croft</t>
  </si>
  <si>
    <t>Second home</t>
  </si>
  <si>
    <t>Moved to support aging parent</t>
  </si>
  <si>
    <t>Moved to support aging parents</t>
  </si>
  <si>
    <t>Nearer to family</t>
  </si>
  <si>
    <t>Moved with husband.  Miss city life</t>
  </si>
  <si>
    <t>Moved away with family.</t>
  </si>
  <si>
    <t>Might move back because of community life</t>
  </si>
  <si>
    <t>Moved away with husband. Family on mainland.</t>
  </si>
  <si>
    <t>Not planning to return</t>
  </si>
  <si>
    <t>Hoping to leave one day</t>
  </si>
  <si>
    <t>Merchant navy</t>
  </si>
  <si>
    <t>Wife's family here</t>
  </si>
  <si>
    <t>Currently away at uni</t>
  </si>
  <si>
    <t>Grimsay &amp; Flodda</t>
  </si>
  <si>
    <t>Hoping to move back</t>
  </si>
  <si>
    <t>Left temporarily for health reasons</t>
  </si>
  <si>
    <t>Returned recently to find work</t>
  </si>
  <si>
    <t>Sollas</t>
  </si>
  <si>
    <t>Medical treatment</t>
  </si>
  <si>
    <t>Also worked offshore</t>
  </si>
  <si>
    <t>Fostered as a child</t>
  </si>
  <si>
    <t>Works away for periods</t>
  </si>
  <si>
    <t>Disillusioned with Uist life</t>
  </si>
  <si>
    <t>Wife will never live here</t>
  </si>
  <si>
    <t>Related to 151 bad memories</t>
  </si>
  <si>
    <t>Emigrated to Australia</t>
  </si>
  <si>
    <t>Works offshore</t>
  </si>
  <si>
    <t>Community</t>
  </si>
  <si>
    <t>Education(UHI)</t>
  </si>
  <si>
    <t>Reason for moving back not given</t>
  </si>
  <si>
    <t>Opportunity to restore building</t>
  </si>
  <si>
    <t>Came to study at UHI Taigh Chearsabhagh</t>
  </si>
  <si>
    <t>Came here with husband</t>
  </si>
  <si>
    <t>Came with family as child</t>
  </si>
  <si>
    <t>Now working again</t>
  </si>
  <si>
    <t>Holiday home - here part time</t>
  </si>
  <si>
    <t>Miss city life</t>
  </si>
  <si>
    <t>To be with family</t>
  </si>
  <si>
    <t>Note not a repeat of 17</t>
  </si>
  <si>
    <t>Moved away with husband's work</t>
  </si>
  <si>
    <t>Moved back to look after parents</t>
  </si>
  <si>
    <t>Moving backwards and forwards to mainland</t>
  </si>
  <si>
    <t>Moved away with family as child</t>
  </si>
  <si>
    <t>Miss shops and children</t>
  </si>
  <si>
    <t>Moved back because of illness</t>
  </si>
  <si>
    <t>Homesick</t>
  </si>
  <si>
    <t>Mother from Uist</t>
  </si>
  <si>
    <t>Looked after parents</t>
  </si>
  <si>
    <t>Retiring to Uist soon</t>
  </si>
  <si>
    <t>Looked after grandmother</t>
  </si>
  <si>
    <t>Only here on holiday</t>
  </si>
  <si>
    <t>Only here on holiday would like to move back</t>
  </si>
  <si>
    <t>Benbecula East</t>
  </si>
  <si>
    <t>In the past sometimes</t>
  </si>
  <si>
    <t>Came here with parents as child</t>
  </si>
  <si>
    <t>In relation to child's illness</t>
  </si>
  <si>
    <t>Limited opportunities for children &amp; work</t>
  </si>
  <si>
    <t>Travelling year out.  Sometimes miss city life</t>
  </si>
  <si>
    <t>Career progression</t>
  </si>
  <si>
    <t>On Uist for work only</t>
  </si>
  <si>
    <t>Retiring to mainland</t>
  </si>
  <si>
    <t>If children move away I'll follow</t>
  </si>
  <si>
    <t>To be closer to grandchildren</t>
  </si>
  <si>
    <t>Miss family on mainland</t>
  </si>
  <si>
    <t>Still at college; wants to come back if possible</t>
  </si>
  <si>
    <t>Would go away to study again</t>
  </si>
  <si>
    <t>Lack of opportunities for kids</t>
  </si>
  <si>
    <t>If children move away I may follow</t>
  </si>
  <si>
    <t>Poor connections to mainland for shops etc</t>
  </si>
  <si>
    <t>Lack of opportunities</t>
  </si>
  <si>
    <t>Husband's work both ways (now moved away)</t>
  </si>
  <si>
    <t>Now moved away</t>
  </si>
  <si>
    <t>Lack of opportunities esp for children</t>
  </si>
  <si>
    <t>Mental health support no great on Uist</t>
  </si>
  <si>
    <t>School leavers 2017</t>
  </si>
  <si>
    <t>School leavers 2018</t>
  </si>
  <si>
    <t>Not planning to return, Uist not good for education</t>
  </si>
  <si>
    <t>Going travelling. Not coming back, education poor</t>
  </si>
  <si>
    <t>Hoping to come back to teach</t>
  </si>
  <si>
    <t>Hoping to come back one day</t>
  </si>
  <si>
    <t>Hopes to work for a year on Uist before deciding</t>
  </si>
  <si>
    <t>Doing an apprenticeship</t>
  </si>
  <si>
    <t>Going travelling. Not coming back.</t>
  </si>
  <si>
    <t>Starting work. Hopes to stay on Uist</t>
  </si>
  <si>
    <t>Undecided. Poss Uni. Wants to live here</t>
  </si>
  <si>
    <t>Joining RAF next year. Hopes to return.</t>
  </si>
  <si>
    <t>Doing an apprenticeship. Wants to stay.</t>
  </si>
  <si>
    <t>Daliburgh</t>
  </si>
  <si>
    <t>Moved here with partner</t>
  </si>
  <si>
    <t>Still away</t>
  </si>
  <si>
    <t>Family all away.  Transport reliability.</t>
  </si>
  <si>
    <t>Family on mainland</t>
  </si>
  <si>
    <t>Brought here as 2 week old baby</t>
  </si>
  <si>
    <t>Better work opportunities on mainland</t>
  </si>
  <si>
    <t>Howmore</t>
  </si>
  <si>
    <t>Isolation and difficulty to get work</t>
  </si>
  <si>
    <t>Joining RAF and probably won't come back</t>
  </si>
  <si>
    <t>Moved here as child. Isolation.</t>
  </si>
  <si>
    <t>Difficult to progress in job and get on housing list</t>
  </si>
  <si>
    <t>Happy and content here</t>
  </si>
  <si>
    <t>Planning on leaving soon</t>
  </si>
  <si>
    <t>Didn't enjoy mainland</t>
  </si>
  <si>
    <t>Always wanted to be on Uist</t>
  </si>
  <si>
    <t>Find it too quiet on Uist sometimes</t>
  </si>
  <si>
    <t>Here on holiday. Probably would not get job.</t>
  </si>
  <si>
    <t>Here on holiday thinking about retiring to Uist</t>
  </si>
  <si>
    <t>Very settled here</t>
  </si>
  <si>
    <t>Feud with neighbours</t>
  </si>
  <si>
    <t>Would move if partner wanted to</t>
  </si>
  <si>
    <t>Moved here with wife for her job</t>
  </si>
  <si>
    <t>Here on holiday. No thoughts of moving back.</t>
  </si>
  <si>
    <t>Very content living here</t>
  </si>
  <si>
    <t>Long winters</t>
  </si>
  <si>
    <t>Hopes to move back after college</t>
  </si>
  <si>
    <t>Partner on mainland so may move</t>
  </si>
  <si>
    <t>In process of moving away to be with partner</t>
  </si>
  <si>
    <t>Would move to further career</t>
  </si>
  <si>
    <t>On holiday. Would like to move back but partner not</t>
  </si>
  <si>
    <t>To be nearer family and missing city life</t>
  </si>
  <si>
    <t>Selling up and moving away soon</t>
  </si>
  <si>
    <t>Moved away for job on mainland</t>
  </si>
  <si>
    <t>Moved here when young, leaving for FE after school</t>
  </si>
  <si>
    <t>Here on holiday. Would like to move here but no work</t>
  </si>
  <si>
    <t>Benbecula north</t>
  </si>
  <si>
    <t>Lack of jobs locally</t>
  </si>
  <si>
    <t>Moved with parents to Uist</t>
  </si>
  <si>
    <t>Lack of provision for children with special needs</t>
  </si>
  <si>
    <t>Very happy living here</t>
  </si>
  <si>
    <t>Might move back to mainland if children move there</t>
  </si>
  <si>
    <t>I have found my paradise on Uist</t>
  </si>
  <si>
    <t>Baleshare</t>
  </si>
  <si>
    <t>Hoping to return</t>
  </si>
  <si>
    <t>Happy but may need to leave to work</t>
  </si>
  <si>
    <t>Leaving now for work</t>
  </si>
  <si>
    <t>Settled with children</t>
  </si>
  <si>
    <t>Came to Uist with family as child</t>
  </si>
  <si>
    <t>(Stayed away)</t>
  </si>
  <si>
    <t>Parents came from Uist</t>
  </si>
  <si>
    <t>Still at college</t>
  </si>
  <si>
    <t>Would move if no work</t>
  </si>
  <si>
    <t>Hoping to go to college</t>
  </si>
  <si>
    <t>Would move to be nearer family or for new job</t>
  </si>
  <si>
    <t>Peninurine</t>
  </si>
  <si>
    <t>Reasons For Moving Away from Uist</t>
  </si>
  <si>
    <t>Comments</t>
  </si>
  <si>
    <t>Not Available</t>
  </si>
  <si>
    <t>x</t>
  </si>
  <si>
    <t>Not available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</si>
</sst>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auto="1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auto="1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auto="1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/>
    <xf numFmtId="0" fontId="1" fillId="0" borderId="1" xfId="0" applyFont="1" applyBorder="1"/>
    <xf numFmtId="0" fontId="0" fillId="0" borderId="1" xfId="0" applyFont="1" applyBorder="1"/>
    <xf numFmtId="0" fontId="0" fillId="0" borderId="0" xfId="0" applyFont="1"/>
    <xf numFmtId="0" fontId="0" fillId="0" borderId="4" xfId="0" applyFill="1" applyBorder="1"/>
    <xf numFmtId="0" fontId="0" fillId="0" borderId="5" xfId="0" applyBorder="1" applyAlignment="1">
      <alignment horizontal="center"/>
    </xf>
    <xf numFmtId="0" fontId="0" fillId="0" borderId="3" xfId="0" applyBorder="1"/>
    <xf numFmtId="0" fontId="0" fillId="0" borderId="6" xfId="0" applyBorder="1" applyAlignment="1">
      <alignment horizontal="center" textRotation="90"/>
    </xf>
    <xf numFmtId="0" fontId="0" fillId="0" borderId="7" xfId="0" applyBorder="1" applyAlignment="1">
      <alignment horizontal="center" textRotation="90"/>
    </xf>
    <xf numFmtId="0" fontId="0" fillId="0" borderId="8" xfId="0" applyBorder="1" applyAlignment="1">
      <alignment horizontal="center" textRotation="90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3" xfId="0" quotePrefix="1" applyBorder="1"/>
    <xf numFmtId="0" fontId="0" fillId="0" borderId="3" xfId="0" applyFont="1" applyBorder="1"/>
  </cellXfs>
  <cellStyles count="1">
    <cellStyle name="Normal" xfId="0" builtinId="0"/>
  </cellStyles>
  <dxfs count="15">
    <dxf>
      <border outline="0"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alignment horizontal="center" vertical="bottom" textRotation="90" wrapText="0" indent="0" relativeIndent="0" justifyLastLine="0" shrinkToFit="0" mergeCell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 style="hair">
          <color indexed="64"/>
        </left>
        <right style="double">
          <color auto="1"/>
        </right>
        <top style="hair">
          <color indexed="64"/>
        </top>
        <bottom style="hair">
          <color indexed="64"/>
        </bottom>
        <vertical/>
        <horizontal/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 style="hair">
          <color indexed="64"/>
        </left>
        <right style="double">
          <color auto="1"/>
        </right>
        <top style="hair">
          <color indexed="64"/>
        </top>
        <bottom style="hair">
          <color indexed="64"/>
        </bottom>
        <vertical/>
        <horizontal/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 style="hair">
          <color indexed="64"/>
        </left>
        <right style="double">
          <color auto="1"/>
        </right>
        <top style="hair">
          <color indexed="64"/>
        </top>
        <bottom style="hair">
          <color indexed="64"/>
        </bottom>
        <vertical/>
        <horizontal/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 style="hair">
          <color indexed="64"/>
        </left>
        <right style="double">
          <color auto="1"/>
        </right>
        <top style="hair">
          <color indexed="64"/>
        </top>
        <bottom style="hair">
          <color indexed="64"/>
        </bottom>
        <vertical/>
        <horizontal/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L883" totalsRowShown="0" headerRowDxfId="2" headerRowBorderDxfId="0" tableBorderDxfId="1">
  <autoFilter ref="A1:L883">
    <filterColumn colId="0"/>
  </autoFilter>
  <tableColumns count="12">
    <tableColumn id="1" name="Region" dataDxfId="14"/>
    <tableColumn id="2" name="Survey No" dataDxfId="13"/>
    <tableColumn id="3" name="Sex" dataDxfId="12"/>
    <tableColumn id="4" name="Age" dataDxfId="11"/>
    <tableColumn id="5" name="Born on Uist?" dataDxfId="10"/>
    <tableColumn id="6" name="Moved Away?" dataDxfId="9"/>
    <tableColumn id="7" name="RFMA 1" dataDxfId="8"/>
    <tableColumn id="8" name="RFMA 2" dataDxfId="7"/>
    <tableColumn id="9" name="RFMTU 1" dataDxfId="6"/>
    <tableColumn id="10" name="RFMTU 2" dataDxfId="5"/>
    <tableColumn id="11" name="RFMA NOW" dataDxfId="4"/>
    <tableColumn id="12" name="Comments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83"/>
  <sheetViews>
    <sheetView zoomScale="110" zoomScaleNormal="110" workbookViewId="0">
      <selection activeCell="A3" sqref="A3"/>
    </sheetView>
  </sheetViews>
  <sheetFormatPr defaultRowHeight="15"/>
  <cols>
    <col min="1" max="1" width="8.7109375" style="4" customWidth="1"/>
    <col min="2" max="2" width="11.140625" style="4" customWidth="1"/>
    <col min="3" max="3" width="5.7109375" style="4" customWidth="1"/>
    <col min="4" max="4" width="6.140625" style="4" customWidth="1"/>
    <col min="5" max="5" width="14.140625" style="4" customWidth="1"/>
    <col min="6" max="6" width="14.5703125" style="4" customWidth="1"/>
    <col min="7" max="8" width="9.28515625" style="4" customWidth="1"/>
    <col min="9" max="10" width="10.5703125" style="4" customWidth="1"/>
    <col min="11" max="11" width="12.85546875" style="6" customWidth="1"/>
    <col min="12" max="12" width="43" bestFit="1" customWidth="1"/>
  </cols>
  <sheetData>
    <row r="1" spans="1:12" ht="71.25">
      <c r="A1" s="13" t="s">
        <v>1</v>
      </c>
      <c r="B1" s="14" t="s">
        <v>0</v>
      </c>
      <c r="C1" s="14" t="s">
        <v>2</v>
      </c>
      <c r="D1" s="15" t="s">
        <v>3</v>
      </c>
      <c r="E1" s="15" t="s">
        <v>35</v>
      </c>
      <c r="F1" s="14" t="s">
        <v>4</v>
      </c>
      <c r="G1" s="14" t="s">
        <v>5</v>
      </c>
      <c r="H1" s="15" t="s">
        <v>6</v>
      </c>
      <c r="I1" s="14" t="s">
        <v>21</v>
      </c>
      <c r="J1" s="15" t="s">
        <v>22</v>
      </c>
      <c r="K1" s="14" t="s">
        <v>7</v>
      </c>
      <c r="L1" s="16" t="s">
        <v>253</v>
      </c>
    </row>
    <row r="2" spans="1:12">
      <c r="A2" s="11">
        <v>1</v>
      </c>
      <c r="B2" s="3">
        <v>1</v>
      </c>
      <c r="C2" s="3" t="s">
        <v>8</v>
      </c>
      <c r="D2" s="2" t="s">
        <v>9</v>
      </c>
      <c r="E2" s="2" t="s">
        <v>10</v>
      </c>
      <c r="F2" s="3"/>
      <c r="G2" t="s">
        <v>255</v>
      </c>
      <c r="H2" t="s">
        <v>255</v>
      </c>
      <c r="I2" s="3">
        <v>1</v>
      </c>
      <c r="J2" t="s">
        <v>255</v>
      </c>
      <c r="K2" t="s">
        <v>255</v>
      </c>
      <c r="L2" s="12"/>
    </row>
    <row r="3" spans="1:12">
      <c r="A3" s="11">
        <v>1</v>
      </c>
      <c r="B3" s="3">
        <v>2</v>
      </c>
      <c r="C3" s="3" t="s">
        <v>8</v>
      </c>
      <c r="D3" s="2" t="s">
        <v>12</v>
      </c>
      <c r="E3" s="2" t="s">
        <v>10</v>
      </c>
      <c r="F3" s="3"/>
      <c r="G3" t="s">
        <v>255</v>
      </c>
      <c r="H3" t="s">
        <v>255</v>
      </c>
      <c r="I3" s="3">
        <v>1</v>
      </c>
      <c r="J3" t="s">
        <v>255</v>
      </c>
      <c r="K3" t="s">
        <v>255</v>
      </c>
      <c r="L3" s="12"/>
    </row>
    <row r="4" spans="1:12">
      <c r="A4" s="11">
        <v>1</v>
      </c>
      <c r="B4" s="3">
        <v>3</v>
      </c>
      <c r="C4" s="3" t="s">
        <v>8</v>
      </c>
      <c r="D4" s="2" t="s">
        <v>9</v>
      </c>
      <c r="E4" s="2" t="s">
        <v>13</v>
      </c>
      <c r="F4" s="3" t="s">
        <v>10</v>
      </c>
      <c r="G4" t="s">
        <v>255</v>
      </c>
      <c r="H4" t="s">
        <v>255</v>
      </c>
      <c r="I4" t="s">
        <v>255</v>
      </c>
      <c r="J4" t="s">
        <v>255</v>
      </c>
      <c r="K4" t="s">
        <v>255</v>
      </c>
      <c r="L4" s="12"/>
    </row>
    <row r="5" spans="1:12">
      <c r="A5" s="11">
        <v>1</v>
      </c>
      <c r="B5" s="3">
        <v>4</v>
      </c>
      <c r="C5" s="3" t="s">
        <v>11</v>
      </c>
      <c r="D5" s="2" t="s">
        <v>9</v>
      </c>
      <c r="E5" s="2" t="s">
        <v>13</v>
      </c>
      <c r="F5" s="3" t="s">
        <v>10</v>
      </c>
      <c r="G5" t="s">
        <v>255</v>
      </c>
      <c r="H5" t="s">
        <v>255</v>
      </c>
      <c r="I5" t="s">
        <v>255</v>
      </c>
      <c r="J5" t="s">
        <v>255</v>
      </c>
      <c r="K5" t="s">
        <v>255</v>
      </c>
      <c r="L5" s="12"/>
    </row>
    <row r="6" spans="1:12">
      <c r="A6" s="11">
        <v>1</v>
      </c>
      <c r="B6" s="3">
        <v>5</v>
      </c>
      <c r="C6" s="3" t="s">
        <v>11</v>
      </c>
      <c r="D6" s="2" t="s">
        <v>9</v>
      </c>
      <c r="E6" s="2" t="s">
        <v>10</v>
      </c>
      <c r="F6" s="3"/>
      <c r="G6" t="s">
        <v>255</v>
      </c>
      <c r="H6" t="s">
        <v>255</v>
      </c>
      <c r="I6" s="3">
        <v>9</v>
      </c>
      <c r="J6" t="s">
        <v>255</v>
      </c>
      <c r="K6" t="s">
        <v>255</v>
      </c>
      <c r="L6" s="12"/>
    </row>
    <row r="7" spans="1:12">
      <c r="A7" s="11">
        <v>1</v>
      </c>
      <c r="B7" s="3">
        <v>6</v>
      </c>
      <c r="C7" s="3" t="s">
        <v>8</v>
      </c>
      <c r="D7" s="2" t="s">
        <v>9</v>
      </c>
      <c r="E7" s="2" t="s">
        <v>13</v>
      </c>
      <c r="F7" s="3" t="s">
        <v>10</v>
      </c>
      <c r="G7" t="s">
        <v>255</v>
      </c>
      <c r="H7" t="s">
        <v>255</v>
      </c>
      <c r="I7" t="s">
        <v>255</v>
      </c>
      <c r="J7" t="s">
        <v>255</v>
      </c>
      <c r="K7" t="s">
        <v>255</v>
      </c>
      <c r="L7" s="12"/>
    </row>
    <row r="8" spans="1:12">
      <c r="A8" s="11">
        <v>1</v>
      </c>
      <c r="B8" s="3">
        <v>7</v>
      </c>
      <c r="C8" s="3" t="s">
        <v>11</v>
      </c>
      <c r="D8" s="2" t="s">
        <v>12</v>
      </c>
      <c r="E8" s="2" t="s">
        <v>13</v>
      </c>
      <c r="F8" s="3" t="s">
        <v>10</v>
      </c>
      <c r="G8" t="s">
        <v>255</v>
      </c>
      <c r="H8" t="s">
        <v>255</v>
      </c>
      <c r="I8" t="s">
        <v>255</v>
      </c>
      <c r="J8" t="s">
        <v>255</v>
      </c>
      <c r="K8" t="s">
        <v>255</v>
      </c>
      <c r="L8" s="12"/>
    </row>
    <row r="9" spans="1:12">
      <c r="A9" s="11">
        <v>1</v>
      </c>
      <c r="B9" s="3">
        <v>8</v>
      </c>
      <c r="C9" s="3" t="s">
        <v>8</v>
      </c>
      <c r="D9" s="2" t="s">
        <v>9</v>
      </c>
      <c r="E9" s="2" t="s">
        <v>13</v>
      </c>
      <c r="F9" s="3" t="s">
        <v>13</v>
      </c>
      <c r="G9" s="3">
        <v>9</v>
      </c>
      <c r="H9" s="2">
        <v>1</v>
      </c>
      <c r="I9" s="3">
        <v>1</v>
      </c>
      <c r="J9" t="s">
        <v>255</v>
      </c>
      <c r="K9" t="s">
        <v>255</v>
      </c>
      <c r="L9" s="12" t="s">
        <v>14</v>
      </c>
    </row>
    <row r="10" spans="1:12">
      <c r="A10" s="11">
        <v>1</v>
      </c>
      <c r="B10" s="3">
        <v>9</v>
      </c>
      <c r="C10" s="3" t="s">
        <v>11</v>
      </c>
      <c r="D10" s="2" t="s">
        <v>9</v>
      </c>
      <c r="E10" s="2" t="s">
        <v>10</v>
      </c>
      <c r="F10" s="3"/>
      <c r="G10" t="s">
        <v>255</v>
      </c>
      <c r="H10" t="s">
        <v>255</v>
      </c>
      <c r="I10" s="3">
        <v>1</v>
      </c>
      <c r="J10" s="2">
        <v>11</v>
      </c>
      <c r="K10" t="s">
        <v>255</v>
      </c>
      <c r="L10" s="12" t="s">
        <v>23</v>
      </c>
    </row>
    <row r="11" spans="1:12">
      <c r="A11" s="11">
        <v>1</v>
      </c>
      <c r="B11" s="3">
        <v>10</v>
      </c>
      <c r="C11" s="3" t="s">
        <v>11</v>
      </c>
      <c r="D11" s="2" t="s">
        <v>15</v>
      </c>
      <c r="E11" s="2" t="s">
        <v>13</v>
      </c>
      <c r="F11" s="3" t="s">
        <v>13</v>
      </c>
      <c r="G11" s="3">
        <v>9</v>
      </c>
      <c r="H11" t="s">
        <v>255</v>
      </c>
      <c r="I11" s="3">
        <v>1</v>
      </c>
      <c r="J11" t="s">
        <v>255</v>
      </c>
      <c r="K11" t="s">
        <v>255</v>
      </c>
      <c r="L11" s="12"/>
    </row>
    <row r="12" spans="1:12">
      <c r="A12" s="11">
        <v>1</v>
      </c>
      <c r="B12" s="3">
        <v>11</v>
      </c>
      <c r="C12" s="3" t="s">
        <v>8</v>
      </c>
      <c r="D12" s="2" t="s">
        <v>9</v>
      </c>
      <c r="E12" s="2" t="s">
        <v>13</v>
      </c>
      <c r="F12" s="3" t="s">
        <v>10</v>
      </c>
      <c r="G12" t="s">
        <v>255</v>
      </c>
      <c r="H12" t="s">
        <v>255</v>
      </c>
      <c r="I12" t="s">
        <v>255</v>
      </c>
      <c r="J12" t="s">
        <v>255</v>
      </c>
      <c r="K12" t="s">
        <v>255</v>
      </c>
      <c r="L12" s="12"/>
    </row>
    <row r="13" spans="1:12">
      <c r="A13" s="11">
        <v>1</v>
      </c>
      <c r="B13" s="3">
        <v>12</v>
      </c>
      <c r="C13" s="3" t="s">
        <v>11</v>
      </c>
      <c r="D13" s="2" t="s">
        <v>9</v>
      </c>
      <c r="E13" s="2" t="s">
        <v>13</v>
      </c>
      <c r="F13" s="3" t="s">
        <v>10</v>
      </c>
      <c r="G13" t="s">
        <v>255</v>
      </c>
      <c r="H13" t="s">
        <v>255</v>
      </c>
      <c r="I13" t="s">
        <v>255</v>
      </c>
      <c r="J13" t="s">
        <v>255</v>
      </c>
      <c r="K13" t="s">
        <v>255</v>
      </c>
      <c r="L13" s="12"/>
    </row>
    <row r="14" spans="1:12">
      <c r="A14" s="11">
        <v>1</v>
      </c>
      <c r="B14" s="3">
        <v>13</v>
      </c>
      <c r="C14" s="3" t="s">
        <v>11</v>
      </c>
      <c r="D14" s="2" t="s">
        <v>15</v>
      </c>
      <c r="E14" s="2" t="s">
        <v>10</v>
      </c>
      <c r="F14" s="3"/>
      <c r="G14" t="s">
        <v>255</v>
      </c>
      <c r="H14" t="s">
        <v>255</v>
      </c>
      <c r="I14" s="3">
        <v>10</v>
      </c>
      <c r="J14" t="s">
        <v>255</v>
      </c>
      <c r="K14" s="3">
        <v>11</v>
      </c>
      <c r="L14" s="12"/>
    </row>
    <row r="15" spans="1:12">
      <c r="A15" s="11">
        <v>1</v>
      </c>
      <c r="B15" s="3">
        <v>14</v>
      </c>
      <c r="C15" s="3" t="s">
        <v>8</v>
      </c>
      <c r="D15" s="2" t="s">
        <v>15</v>
      </c>
      <c r="E15" s="2" t="s">
        <v>10</v>
      </c>
      <c r="F15" s="3"/>
      <c r="G15" t="s">
        <v>255</v>
      </c>
      <c r="H15" t="s">
        <v>255</v>
      </c>
      <c r="I15" s="3">
        <v>2</v>
      </c>
      <c r="J15" t="s">
        <v>255</v>
      </c>
      <c r="K15" s="3">
        <v>11</v>
      </c>
      <c r="L15" s="12" t="s">
        <v>24</v>
      </c>
    </row>
    <row r="16" spans="1:12">
      <c r="A16" s="11">
        <v>1</v>
      </c>
      <c r="B16" s="3">
        <v>15</v>
      </c>
      <c r="C16" s="3" t="s">
        <v>8</v>
      </c>
      <c r="D16" s="2" t="s">
        <v>9</v>
      </c>
      <c r="E16" s="2" t="s">
        <v>13</v>
      </c>
      <c r="F16" s="3" t="s">
        <v>10</v>
      </c>
      <c r="G16" t="s">
        <v>255</v>
      </c>
      <c r="H16" t="s">
        <v>255</v>
      </c>
      <c r="I16" t="s">
        <v>255</v>
      </c>
      <c r="J16" t="s">
        <v>255</v>
      </c>
      <c r="K16" t="s">
        <v>255</v>
      </c>
      <c r="L16" s="12"/>
    </row>
    <row r="17" spans="1:12">
      <c r="A17" s="11">
        <v>1</v>
      </c>
      <c r="B17" s="3">
        <v>16</v>
      </c>
      <c r="C17" s="3" t="s">
        <v>11</v>
      </c>
      <c r="D17" s="2" t="s">
        <v>9</v>
      </c>
      <c r="E17" s="2" t="s">
        <v>13</v>
      </c>
      <c r="F17" s="3" t="s">
        <v>13</v>
      </c>
      <c r="G17" s="3">
        <v>1</v>
      </c>
      <c r="H17" t="s">
        <v>255</v>
      </c>
      <c r="I17" s="3">
        <v>1</v>
      </c>
      <c r="J17" t="s">
        <v>255</v>
      </c>
      <c r="K17" t="s">
        <v>255</v>
      </c>
      <c r="L17" s="12"/>
    </row>
    <row r="18" spans="1:12">
      <c r="A18" s="11">
        <v>1</v>
      </c>
      <c r="B18" s="3">
        <v>17</v>
      </c>
      <c r="C18" s="3" t="s">
        <v>11</v>
      </c>
      <c r="D18" s="2" t="s">
        <v>15</v>
      </c>
      <c r="E18" s="2" t="s">
        <v>13</v>
      </c>
      <c r="F18" s="3" t="s">
        <v>10</v>
      </c>
      <c r="G18" t="s">
        <v>255</v>
      </c>
      <c r="H18" t="s">
        <v>255</v>
      </c>
      <c r="I18" t="s">
        <v>255</v>
      </c>
      <c r="J18" t="s">
        <v>255</v>
      </c>
      <c r="K18" t="s">
        <v>255</v>
      </c>
      <c r="L18" s="12"/>
    </row>
    <row r="19" spans="1:12">
      <c r="A19" s="11">
        <v>1</v>
      </c>
      <c r="B19" s="3">
        <v>18</v>
      </c>
      <c r="C19" s="3" t="s">
        <v>11</v>
      </c>
      <c r="D19" s="2" t="s">
        <v>9</v>
      </c>
      <c r="E19" s="2" t="s">
        <v>13</v>
      </c>
      <c r="F19" s="3" t="s">
        <v>10</v>
      </c>
      <c r="G19" t="s">
        <v>255</v>
      </c>
      <c r="H19" t="s">
        <v>255</v>
      </c>
      <c r="I19" t="s">
        <v>255</v>
      </c>
      <c r="J19" t="s">
        <v>255</v>
      </c>
      <c r="K19" t="s">
        <v>255</v>
      </c>
      <c r="L19" s="12"/>
    </row>
    <row r="20" spans="1:12">
      <c r="A20" s="11">
        <v>1</v>
      </c>
      <c r="B20" s="3">
        <v>19</v>
      </c>
      <c r="C20" s="3" t="s">
        <v>11</v>
      </c>
      <c r="D20" s="2" t="s">
        <v>15</v>
      </c>
      <c r="E20" s="2" t="s">
        <v>13</v>
      </c>
      <c r="F20" s="3" t="s">
        <v>13</v>
      </c>
      <c r="G20" s="3">
        <v>9</v>
      </c>
      <c r="H20" s="2">
        <v>1</v>
      </c>
      <c r="I20" s="3">
        <v>1</v>
      </c>
      <c r="J20" t="s">
        <v>255</v>
      </c>
      <c r="K20" t="s">
        <v>255</v>
      </c>
      <c r="L20" s="12" t="s">
        <v>14</v>
      </c>
    </row>
    <row r="21" spans="1:12">
      <c r="A21" s="11">
        <v>1</v>
      </c>
      <c r="B21" s="3">
        <v>20</v>
      </c>
      <c r="C21" s="3" t="s">
        <v>8</v>
      </c>
      <c r="D21" s="2" t="s">
        <v>15</v>
      </c>
      <c r="E21" s="2" t="s">
        <v>13</v>
      </c>
      <c r="F21" s="3" t="s">
        <v>10</v>
      </c>
      <c r="G21" t="s">
        <v>255</v>
      </c>
      <c r="H21" t="s">
        <v>255</v>
      </c>
      <c r="I21" t="s">
        <v>255</v>
      </c>
      <c r="J21" t="s">
        <v>255</v>
      </c>
      <c r="K21" t="s">
        <v>255</v>
      </c>
      <c r="L21" s="12"/>
    </row>
    <row r="22" spans="1:12">
      <c r="A22" s="11">
        <v>1</v>
      </c>
      <c r="B22" s="3">
        <v>21</v>
      </c>
      <c r="C22" s="3" t="s">
        <v>8</v>
      </c>
      <c r="D22" s="2" t="s">
        <v>9</v>
      </c>
      <c r="E22" s="2" t="s">
        <v>13</v>
      </c>
      <c r="F22" s="3" t="s">
        <v>13</v>
      </c>
      <c r="G22" s="3">
        <v>9</v>
      </c>
      <c r="H22" s="2">
        <v>1</v>
      </c>
      <c r="I22" s="3">
        <v>11</v>
      </c>
      <c r="J22" t="s">
        <v>255</v>
      </c>
      <c r="K22" t="s">
        <v>255</v>
      </c>
      <c r="L22" s="12"/>
    </row>
    <row r="23" spans="1:12">
      <c r="A23" s="11">
        <v>1</v>
      </c>
      <c r="B23" s="3">
        <v>22</v>
      </c>
      <c r="C23" s="3" t="s">
        <v>11</v>
      </c>
      <c r="D23" s="2" t="s">
        <v>9</v>
      </c>
      <c r="E23" s="2" t="s">
        <v>10</v>
      </c>
      <c r="F23" s="3"/>
      <c r="G23" t="s">
        <v>255</v>
      </c>
      <c r="H23" t="s">
        <v>255</v>
      </c>
      <c r="I23" s="3">
        <v>10</v>
      </c>
      <c r="J23" t="s">
        <v>255</v>
      </c>
      <c r="K23" s="3">
        <v>11</v>
      </c>
      <c r="L23" s="12"/>
    </row>
    <row r="24" spans="1:12">
      <c r="A24" s="11">
        <v>1</v>
      </c>
      <c r="B24" s="3">
        <v>23</v>
      </c>
      <c r="C24" s="3" t="s">
        <v>8</v>
      </c>
      <c r="D24" s="2" t="s">
        <v>9</v>
      </c>
      <c r="E24" s="2" t="s">
        <v>13</v>
      </c>
      <c r="F24" s="3" t="s">
        <v>13</v>
      </c>
      <c r="G24" s="3">
        <v>9</v>
      </c>
      <c r="H24" s="2">
        <v>1</v>
      </c>
      <c r="I24" s="3">
        <v>2</v>
      </c>
      <c r="J24" t="s">
        <v>255</v>
      </c>
      <c r="K24" t="s">
        <v>255</v>
      </c>
      <c r="L24" s="12" t="s">
        <v>16</v>
      </c>
    </row>
    <row r="25" spans="1:12">
      <c r="A25" s="11">
        <v>1</v>
      </c>
      <c r="B25" s="3">
        <v>24</v>
      </c>
      <c r="C25" s="3" t="s">
        <v>11</v>
      </c>
      <c r="D25" s="2" t="s">
        <v>9</v>
      </c>
      <c r="E25" s="2" t="s">
        <v>10</v>
      </c>
      <c r="F25" s="3"/>
      <c r="G25" t="s">
        <v>255</v>
      </c>
      <c r="H25" t="s">
        <v>255</v>
      </c>
      <c r="I25" s="3">
        <v>10</v>
      </c>
      <c r="J25" t="s">
        <v>255</v>
      </c>
      <c r="K25" s="3">
        <v>11</v>
      </c>
      <c r="L25" s="12"/>
    </row>
    <row r="26" spans="1:12">
      <c r="A26" s="11">
        <v>1</v>
      </c>
      <c r="B26" s="3">
        <v>25</v>
      </c>
      <c r="C26" s="3" t="s">
        <v>8</v>
      </c>
      <c r="D26" s="2" t="s">
        <v>9</v>
      </c>
      <c r="E26" s="2" t="s">
        <v>13</v>
      </c>
      <c r="F26" s="3" t="s">
        <v>13</v>
      </c>
      <c r="G26" s="3">
        <v>9</v>
      </c>
      <c r="H26" s="2">
        <v>1</v>
      </c>
      <c r="I26" s="3">
        <v>2</v>
      </c>
      <c r="J26" t="s">
        <v>255</v>
      </c>
      <c r="K26" t="s">
        <v>255</v>
      </c>
      <c r="L26" s="12" t="s">
        <v>16</v>
      </c>
    </row>
    <row r="27" spans="1:12">
      <c r="A27" s="11">
        <v>1</v>
      </c>
      <c r="B27" s="3">
        <v>26</v>
      </c>
      <c r="C27" s="3" t="s">
        <v>11</v>
      </c>
      <c r="D27" s="2" t="s">
        <v>9</v>
      </c>
      <c r="E27" s="2" t="s">
        <v>10</v>
      </c>
      <c r="F27" s="3"/>
      <c r="G27" t="s">
        <v>255</v>
      </c>
      <c r="H27" t="s">
        <v>255</v>
      </c>
      <c r="I27" s="3">
        <v>10</v>
      </c>
      <c r="J27" t="s">
        <v>255</v>
      </c>
      <c r="K27" s="3">
        <v>11</v>
      </c>
      <c r="L27" s="12"/>
    </row>
    <row r="28" spans="1:12">
      <c r="A28" s="11">
        <v>1</v>
      </c>
      <c r="B28" s="3">
        <v>27</v>
      </c>
      <c r="C28" s="3" t="s">
        <v>8</v>
      </c>
      <c r="D28" s="2" t="s">
        <v>9</v>
      </c>
      <c r="E28" s="2" t="s">
        <v>13</v>
      </c>
      <c r="F28" s="3" t="s">
        <v>13</v>
      </c>
      <c r="G28" s="3">
        <v>9</v>
      </c>
      <c r="H28" s="2">
        <v>1</v>
      </c>
      <c r="I28" s="3">
        <v>2</v>
      </c>
      <c r="J28" t="s">
        <v>255</v>
      </c>
      <c r="K28" t="s">
        <v>255</v>
      </c>
      <c r="L28" s="12" t="s">
        <v>16</v>
      </c>
    </row>
    <row r="29" spans="1:12">
      <c r="A29" s="11">
        <v>1</v>
      </c>
      <c r="B29" s="3">
        <v>28</v>
      </c>
      <c r="C29" s="3" t="s">
        <v>11</v>
      </c>
      <c r="D29" s="2" t="s">
        <v>9</v>
      </c>
      <c r="E29" s="2" t="s">
        <v>10</v>
      </c>
      <c r="F29" s="3"/>
      <c r="G29" t="s">
        <v>255</v>
      </c>
      <c r="H29" t="s">
        <v>255</v>
      </c>
      <c r="I29" s="3">
        <v>10</v>
      </c>
      <c r="J29" t="s">
        <v>255</v>
      </c>
      <c r="K29" t="s">
        <v>255</v>
      </c>
      <c r="L29" s="12"/>
    </row>
    <row r="30" spans="1:12">
      <c r="A30" s="11">
        <v>1</v>
      </c>
      <c r="B30" s="3">
        <v>29</v>
      </c>
      <c r="C30" s="3" t="s">
        <v>11</v>
      </c>
      <c r="D30" s="2" t="s">
        <v>9</v>
      </c>
      <c r="E30" s="2" t="s">
        <v>13</v>
      </c>
      <c r="F30" s="3" t="s">
        <v>13</v>
      </c>
      <c r="G30" s="3">
        <v>9</v>
      </c>
      <c r="H30" s="2">
        <v>1</v>
      </c>
      <c r="I30" s="3">
        <v>1</v>
      </c>
      <c r="J30" t="s">
        <v>255</v>
      </c>
      <c r="K30" t="s">
        <v>255</v>
      </c>
      <c r="L30" s="12"/>
    </row>
    <row r="31" spans="1:12">
      <c r="A31" s="11">
        <v>1</v>
      </c>
      <c r="B31" s="3">
        <v>30</v>
      </c>
      <c r="C31" s="3" t="s">
        <v>11</v>
      </c>
      <c r="D31" s="2" t="s">
        <v>9</v>
      </c>
      <c r="E31" s="2" t="s">
        <v>13</v>
      </c>
      <c r="F31" s="3" t="s">
        <v>10</v>
      </c>
      <c r="G31" t="s">
        <v>255</v>
      </c>
      <c r="H31" t="s">
        <v>255</v>
      </c>
      <c r="I31" t="s">
        <v>255</v>
      </c>
      <c r="J31" t="s">
        <v>255</v>
      </c>
      <c r="K31" t="s">
        <v>255</v>
      </c>
      <c r="L31" s="12"/>
    </row>
    <row r="32" spans="1:12">
      <c r="A32" s="11">
        <v>1</v>
      </c>
      <c r="B32" s="3">
        <v>31</v>
      </c>
      <c r="C32" s="3" t="s">
        <v>8</v>
      </c>
      <c r="D32" s="2" t="s">
        <v>9</v>
      </c>
      <c r="E32" s="2" t="s">
        <v>13</v>
      </c>
      <c r="F32" s="3" t="s">
        <v>10</v>
      </c>
      <c r="G32" t="s">
        <v>255</v>
      </c>
      <c r="H32" t="s">
        <v>255</v>
      </c>
      <c r="I32" t="s">
        <v>255</v>
      </c>
      <c r="J32" t="s">
        <v>255</v>
      </c>
      <c r="K32" t="s">
        <v>255</v>
      </c>
      <c r="L32" s="12"/>
    </row>
    <row r="33" spans="1:12">
      <c r="A33" s="11">
        <v>1</v>
      </c>
      <c r="B33" s="3">
        <v>32</v>
      </c>
      <c r="C33" s="3" t="s">
        <v>11</v>
      </c>
      <c r="D33" s="2" t="s">
        <v>12</v>
      </c>
      <c r="E33" s="2" t="s">
        <v>10</v>
      </c>
      <c r="F33" s="3"/>
      <c r="G33" t="s">
        <v>255</v>
      </c>
      <c r="H33" t="s">
        <v>255</v>
      </c>
      <c r="I33" s="3">
        <v>1</v>
      </c>
      <c r="J33" t="s">
        <v>255</v>
      </c>
      <c r="K33" s="3">
        <v>11</v>
      </c>
      <c r="L33" s="12"/>
    </row>
    <row r="34" spans="1:12">
      <c r="A34" s="11">
        <v>1</v>
      </c>
      <c r="B34" s="3">
        <v>33</v>
      </c>
      <c r="C34" s="3" t="s">
        <v>11</v>
      </c>
      <c r="D34" s="2" t="s">
        <v>9</v>
      </c>
      <c r="E34" s="2" t="s">
        <v>10</v>
      </c>
      <c r="F34" s="3"/>
      <c r="G34" t="s">
        <v>255</v>
      </c>
      <c r="H34" t="s">
        <v>255</v>
      </c>
      <c r="I34" s="3">
        <v>12</v>
      </c>
      <c r="J34" t="s">
        <v>255</v>
      </c>
      <c r="K34" s="3">
        <v>11</v>
      </c>
      <c r="L34" s="12" t="s">
        <v>25</v>
      </c>
    </row>
    <row r="35" spans="1:12">
      <c r="A35" s="11">
        <v>1</v>
      </c>
      <c r="B35" s="3">
        <v>34</v>
      </c>
      <c r="C35" s="3" t="s">
        <v>8</v>
      </c>
      <c r="D35" s="2" t="s">
        <v>15</v>
      </c>
      <c r="E35" s="2" t="s">
        <v>13</v>
      </c>
      <c r="F35" s="3" t="s">
        <v>10</v>
      </c>
      <c r="G35" t="s">
        <v>255</v>
      </c>
      <c r="H35" t="s">
        <v>255</v>
      </c>
      <c r="I35" t="s">
        <v>255</v>
      </c>
      <c r="J35" t="s">
        <v>255</v>
      </c>
      <c r="K35" t="s">
        <v>255</v>
      </c>
      <c r="L35" s="12"/>
    </row>
    <row r="36" spans="1:12">
      <c r="A36" s="11">
        <v>1</v>
      </c>
      <c r="B36" s="3">
        <v>35</v>
      </c>
      <c r="C36" s="3" t="s">
        <v>11</v>
      </c>
      <c r="D36" s="2" t="s">
        <v>12</v>
      </c>
      <c r="E36" s="2" t="s">
        <v>13</v>
      </c>
      <c r="F36" s="3" t="s">
        <v>10</v>
      </c>
      <c r="G36" t="s">
        <v>255</v>
      </c>
      <c r="H36" t="s">
        <v>255</v>
      </c>
      <c r="I36" t="s">
        <v>255</v>
      </c>
      <c r="J36" t="s">
        <v>255</v>
      </c>
      <c r="K36" t="s">
        <v>255</v>
      </c>
      <c r="L36" s="12"/>
    </row>
    <row r="37" spans="1:12">
      <c r="A37" s="11">
        <v>1</v>
      </c>
      <c r="B37" s="3">
        <v>36</v>
      </c>
      <c r="C37" s="3" t="s">
        <v>8</v>
      </c>
      <c r="D37" s="2" t="s">
        <v>12</v>
      </c>
      <c r="E37" s="2" t="s">
        <v>13</v>
      </c>
      <c r="F37" s="3" t="s">
        <v>13</v>
      </c>
      <c r="G37" s="3">
        <v>1</v>
      </c>
      <c r="H37" t="s">
        <v>255</v>
      </c>
      <c r="I37" s="3">
        <v>4</v>
      </c>
      <c r="J37" t="s">
        <v>255</v>
      </c>
      <c r="K37" s="3">
        <v>11</v>
      </c>
      <c r="L37" s="12" t="s">
        <v>16</v>
      </c>
    </row>
    <row r="38" spans="1:12">
      <c r="A38" s="11">
        <v>1</v>
      </c>
      <c r="B38" s="3">
        <v>37</v>
      </c>
      <c r="C38" s="3" t="s">
        <v>8</v>
      </c>
      <c r="D38" s="2" t="s">
        <v>12</v>
      </c>
      <c r="E38" s="2" t="s">
        <v>13</v>
      </c>
      <c r="F38" s="3" t="s">
        <v>13</v>
      </c>
      <c r="G38" s="3">
        <v>9</v>
      </c>
      <c r="H38" s="2">
        <v>1</v>
      </c>
      <c r="I38" s="3">
        <v>1</v>
      </c>
      <c r="J38" t="s">
        <v>255</v>
      </c>
      <c r="K38" t="s">
        <v>255</v>
      </c>
      <c r="L38" s="12"/>
    </row>
    <row r="39" spans="1:12">
      <c r="A39" s="11">
        <v>1</v>
      </c>
      <c r="B39" s="3">
        <v>38</v>
      </c>
      <c r="C39" s="3" t="s">
        <v>11</v>
      </c>
      <c r="D39" s="2" t="s">
        <v>12</v>
      </c>
      <c r="E39" s="2" t="s">
        <v>10</v>
      </c>
      <c r="F39" s="3"/>
      <c r="G39" t="s">
        <v>255</v>
      </c>
      <c r="H39" t="s">
        <v>255</v>
      </c>
      <c r="I39" s="3">
        <v>10</v>
      </c>
      <c r="J39" t="s">
        <v>255</v>
      </c>
      <c r="K39" t="s">
        <v>255</v>
      </c>
      <c r="L39" s="12"/>
    </row>
    <row r="40" spans="1:12">
      <c r="A40" s="11">
        <v>1</v>
      </c>
      <c r="B40" s="3">
        <v>39</v>
      </c>
      <c r="C40" s="3" t="s">
        <v>8</v>
      </c>
      <c r="D40" s="2" t="s">
        <v>9</v>
      </c>
      <c r="E40" s="2" t="s">
        <v>13</v>
      </c>
      <c r="F40" s="3" t="s">
        <v>10</v>
      </c>
      <c r="G40" t="s">
        <v>255</v>
      </c>
      <c r="H40" t="s">
        <v>255</v>
      </c>
      <c r="I40" t="s">
        <v>255</v>
      </c>
      <c r="J40" t="s">
        <v>255</v>
      </c>
      <c r="K40" t="s">
        <v>255</v>
      </c>
      <c r="L40" s="12"/>
    </row>
    <row r="41" spans="1:12">
      <c r="A41" s="11">
        <v>1</v>
      </c>
      <c r="B41" s="3">
        <v>40</v>
      </c>
      <c r="C41" s="3" t="s">
        <v>8</v>
      </c>
      <c r="D41" s="2" t="s">
        <v>9</v>
      </c>
      <c r="E41" s="2" t="s">
        <v>13</v>
      </c>
      <c r="F41" s="3" t="s">
        <v>13</v>
      </c>
      <c r="G41" s="3">
        <v>9</v>
      </c>
      <c r="H41" t="s">
        <v>255</v>
      </c>
      <c r="I41" s="3">
        <v>1</v>
      </c>
      <c r="J41" t="s">
        <v>255</v>
      </c>
      <c r="K41" t="s">
        <v>255</v>
      </c>
      <c r="L41" s="12"/>
    </row>
    <row r="42" spans="1:12">
      <c r="A42" s="11">
        <v>1</v>
      </c>
      <c r="B42" s="3">
        <v>41</v>
      </c>
      <c r="C42" s="3" t="s">
        <v>11</v>
      </c>
      <c r="D42" s="2" t="s">
        <v>9</v>
      </c>
      <c r="E42" s="2" t="s">
        <v>13</v>
      </c>
      <c r="F42" s="3" t="s">
        <v>10</v>
      </c>
      <c r="G42" t="s">
        <v>255</v>
      </c>
      <c r="H42" t="s">
        <v>255</v>
      </c>
      <c r="I42" t="s">
        <v>255</v>
      </c>
      <c r="J42" t="s">
        <v>255</v>
      </c>
      <c r="K42" t="s">
        <v>255</v>
      </c>
      <c r="L42" s="12"/>
    </row>
    <row r="43" spans="1:12">
      <c r="A43" s="11">
        <v>1</v>
      </c>
      <c r="B43" s="3">
        <v>42</v>
      </c>
      <c r="C43" s="3" t="s">
        <v>11</v>
      </c>
      <c r="D43" s="2" t="s">
        <v>12</v>
      </c>
      <c r="E43" s="2" t="s">
        <v>13</v>
      </c>
      <c r="F43" s="3" t="s">
        <v>13</v>
      </c>
      <c r="G43" s="3">
        <v>9</v>
      </c>
      <c r="H43" t="s">
        <v>255</v>
      </c>
      <c r="I43" t="s">
        <v>255</v>
      </c>
      <c r="J43" t="s">
        <v>255</v>
      </c>
      <c r="K43" t="s">
        <v>255</v>
      </c>
      <c r="L43" s="12" t="s">
        <v>17</v>
      </c>
    </row>
    <row r="44" spans="1:12">
      <c r="A44" s="11">
        <v>1</v>
      </c>
      <c r="B44" s="3">
        <v>43</v>
      </c>
      <c r="C44" s="3" t="s">
        <v>11</v>
      </c>
      <c r="D44" s="2" t="s">
        <v>15</v>
      </c>
      <c r="E44" s="2" t="s">
        <v>13</v>
      </c>
      <c r="F44" s="3" t="s">
        <v>13</v>
      </c>
      <c r="G44" s="3">
        <v>9</v>
      </c>
      <c r="H44" t="s">
        <v>255</v>
      </c>
      <c r="I44" s="3">
        <v>1</v>
      </c>
      <c r="J44" t="s">
        <v>255</v>
      </c>
      <c r="K44" t="s">
        <v>255</v>
      </c>
      <c r="L44" s="12"/>
    </row>
    <row r="45" spans="1:12">
      <c r="A45" s="11">
        <v>1</v>
      </c>
      <c r="B45" s="3">
        <v>44</v>
      </c>
      <c r="C45" s="3" t="s">
        <v>11</v>
      </c>
      <c r="D45" s="2" t="s">
        <v>12</v>
      </c>
      <c r="E45" s="2" t="s">
        <v>13</v>
      </c>
      <c r="F45" s="3" t="s">
        <v>10</v>
      </c>
      <c r="G45" t="s">
        <v>255</v>
      </c>
      <c r="H45" t="s">
        <v>255</v>
      </c>
      <c r="I45" t="s">
        <v>255</v>
      </c>
      <c r="J45" t="s">
        <v>255</v>
      </c>
      <c r="K45" t="s">
        <v>255</v>
      </c>
      <c r="L45" s="12"/>
    </row>
    <row r="46" spans="1:12">
      <c r="A46" s="11">
        <v>1</v>
      </c>
      <c r="B46" s="3">
        <v>45</v>
      </c>
      <c r="C46" s="3" t="s">
        <v>11</v>
      </c>
      <c r="D46" s="2" t="s">
        <v>9</v>
      </c>
      <c r="E46" s="2" t="s">
        <v>10</v>
      </c>
      <c r="F46" s="3"/>
      <c r="G46" t="s">
        <v>255</v>
      </c>
      <c r="H46" t="s">
        <v>255</v>
      </c>
      <c r="I46" s="3">
        <v>10</v>
      </c>
      <c r="J46" t="s">
        <v>255</v>
      </c>
      <c r="K46" t="s">
        <v>255</v>
      </c>
      <c r="L46" s="12"/>
    </row>
    <row r="47" spans="1:12">
      <c r="A47" s="11">
        <v>1</v>
      </c>
      <c r="B47" s="3">
        <v>46</v>
      </c>
      <c r="C47" s="3" t="s">
        <v>8</v>
      </c>
      <c r="D47" s="2" t="s">
        <v>15</v>
      </c>
      <c r="E47" s="2" t="s">
        <v>10</v>
      </c>
      <c r="F47" s="3"/>
      <c r="G47" t="s">
        <v>255</v>
      </c>
      <c r="H47" t="s">
        <v>255</v>
      </c>
      <c r="I47" s="3">
        <v>1</v>
      </c>
      <c r="J47" t="s">
        <v>255</v>
      </c>
      <c r="K47" t="s">
        <v>255</v>
      </c>
      <c r="L47" s="12"/>
    </row>
    <row r="48" spans="1:12">
      <c r="A48" s="11">
        <v>1</v>
      </c>
      <c r="B48" s="3">
        <v>47</v>
      </c>
      <c r="C48" s="3" t="s">
        <v>11</v>
      </c>
      <c r="D48" s="2" t="s">
        <v>9</v>
      </c>
      <c r="E48" s="2" t="s">
        <v>10</v>
      </c>
      <c r="F48" s="3"/>
      <c r="G48" t="s">
        <v>255</v>
      </c>
      <c r="H48" t="s">
        <v>255</v>
      </c>
      <c r="I48" s="3">
        <v>10</v>
      </c>
      <c r="J48" t="s">
        <v>255</v>
      </c>
      <c r="K48" t="s">
        <v>255</v>
      </c>
      <c r="L48" s="12"/>
    </row>
    <row r="49" spans="1:12">
      <c r="A49" s="11">
        <v>1</v>
      </c>
      <c r="B49" s="3">
        <v>48</v>
      </c>
      <c r="C49" s="3" t="s">
        <v>11</v>
      </c>
      <c r="D49" s="2" t="s">
        <v>15</v>
      </c>
      <c r="E49" s="2" t="s">
        <v>13</v>
      </c>
      <c r="F49" s="3" t="s">
        <v>13</v>
      </c>
      <c r="G49" s="3">
        <v>9</v>
      </c>
      <c r="H49" s="2">
        <v>1</v>
      </c>
      <c r="I49" s="3">
        <v>11</v>
      </c>
      <c r="J49" t="s">
        <v>255</v>
      </c>
      <c r="K49" t="s">
        <v>255</v>
      </c>
      <c r="L49" s="12"/>
    </row>
    <row r="50" spans="1:12">
      <c r="A50" s="11">
        <v>1</v>
      </c>
      <c r="B50" s="3">
        <v>49</v>
      </c>
      <c r="C50" s="3" t="s">
        <v>8</v>
      </c>
      <c r="D50" s="2" t="s">
        <v>15</v>
      </c>
      <c r="E50" s="2" t="s">
        <v>13</v>
      </c>
      <c r="F50" s="3" t="s">
        <v>13</v>
      </c>
      <c r="G50" s="3">
        <v>1</v>
      </c>
      <c r="H50" t="s">
        <v>255</v>
      </c>
      <c r="I50" s="3">
        <v>11</v>
      </c>
      <c r="J50" t="s">
        <v>255</v>
      </c>
      <c r="K50" t="s">
        <v>255</v>
      </c>
      <c r="L50" s="12"/>
    </row>
    <row r="51" spans="1:12">
      <c r="A51" s="11">
        <v>1</v>
      </c>
      <c r="B51" s="3">
        <v>50</v>
      </c>
      <c r="C51" s="3" t="s">
        <v>8</v>
      </c>
      <c r="D51" s="2" t="s">
        <v>15</v>
      </c>
      <c r="E51" s="2" t="s">
        <v>10</v>
      </c>
      <c r="F51" s="3"/>
      <c r="G51" t="s">
        <v>255</v>
      </c>
      <c r="H51" t="s">
        <v>255</v>
      </c>
      <c r="I51" s="3">
        <v>2</v>
      </c>
      <c r="J51" t="s">
        <v>255</v>
      </c>
      <c r="K51" t="s">
        <v>255</v>
      </c>
      <c r="L51" s="12" t="s">
        <v>24</v>
      </c>
    </row>
    <row r="52" spans="1:12">
      <c r="A52" s="11">
        <v>1</v>
      </c>
      <c r="B52" s="3">
        <v>51</v>
      </c>
      <c r="C52" s="3" t="s">
        <v>11</v>
      </c>
      <c r="D52" s="2" t="s">
        <v>9</v>
      </c>
      <c r="E52" s="2" t="s">
        <v>10</v>
      </c>
      <c r="F52" s="3"/>
      <c r="G52" t="s">
        <v>255</v>
      </c>
      <c r="H52" t="s">
        <v>255</v>
      </c>
      <c r="I52" s="3">
        <v>1</v>
      </c>
      <c r="J52" t="s">
        <v>255</v>
      </c>
      <c r="K52" t="s">
        <v>255</v>
      </c>
      <c r="L52" s="12"/>
    </row>
    <row r="53" spans="1:12">
      <c r="A53" s="11">
        <v>1</v>
      </c>
      <c r="B53" s="3">
        <v>52</v>
      </c>
      <c r="C53" s="3" t="s">
        <v>8</v>
      </c>
      <c r="D53" s="2" t="s">
        <v>12</v>
      </c>
      <c r="E53" s="2" t="s">
        <v>13</v>
      </c>
      <c r="F53" s="3" t="s">
        <v>10</v>
      </c>
      <c r="G53" t="s">
        <v>255</v>
      </c>
      <c r="H53" t="s">
        <v>255</v>
      </c>
      <c r="I53" t="s">
        <v>255</v>
      </c>
      <c r="J53" t="s">
        <v>255</v>
      </c>
      <c r="K53" t="s">
        <v>255</v>
      </c>
      <c r="L53" s="12"/>
    </row>
    <row r="54" spans="1:12">
      <c r="A54" s="11">
        <v>1</v>
      </c>
      <c r="B54" s="3">
        <v>53</v>
      </c>
      <c r="C54" s="3" t="s">
        <v>11</v>
      </c>
      <c r="D54" s="2" t="s">
        <v>12</v>
      </c>
      <c r="E54" s="2" t="s">
        <v>10</v>
      </c>
      <c r="F54" s="3"/>
      <c r="G54" t="s">
        <v>255</v>
      </c>
      <c r="H54" t="s">
        <v>255</v>
      </c>
      <c r="I54" s="3">
        <v>2</v>
      </c>
      <c r="J54" t="s">
        <v>255</v>
      </c>
      <c r="K54" t="s">
        <v>255</v>
      </c>
      <c r="L54" s="12"/>
    </row>
    <row r="55" spans="1:12">
      <c r="A55" s="11">
        <v>1</v>
      </c>
      <c r="B55" s="3">
        <v>54</v>
      </c>
      <c r="C55" s="3" t="s">
        <v>8</v>
      </c>
      <c r="D55" s="2" t="s">
        <v>9</v>
      </c>
      <c r="E55" s="2" t="s">
        <v>13</v>
      </c>
      <c r="F55" s="3" t="s">
        <v>10</v>
      </c>
      <c r="G55" t="s">
        <v>255</v>
      </c>
      <c r="H55" t="s">
        <v>255</v>
      </c>
      <c r="I55" t="s">
        <v>255</v>
      </c>
      <c r="J55" t="s">
        <v>255</v>
      </c>
      <c r="K55" t="s">
        <v>255</v>
      </c>
      <c r="L55" s="12"/>
    </row>
    <row r="56" spans="1:12">
      <c r="A56" s="11">
        <v>1</v>
      </c>
      <c r="B56" s="3">
        <v>55</v>
      </c>
      <c r="C56" s="3" t="s">
        <v>11</v>
      </c>
      <c r="D56" s="2" t="s">
        <v>9</v>
      </c>
      <c r="E56" s="2" t="s">
        <v>13</v>
      </c>
      <c r="F56" s="3" t="s">
        <v>10</v>
      </c>
      <c r="G56" t="s">
        <v>255</v>
      </c>
      <c r="H56" t="s">
        <v>255</v>
      </c>
      <c r="I56" t="s">
        <v>255</v>
      </c>
      <c r="J56" t="s">
        <v>255</v>
      </c>
      <c r="K56" t="s">
        <v>255</v>
      </c>
      <c r="L56" s="12"/>
    </row>
    <row r="57" spans="1:12">
      <c r="A57" s="11">
        <v>1</v>
      </c>
      <c r="B57" s="3">
        <v>56</v>
      </c>
      <c r="C57" s="3" t="s">
        <v>11</v>
      </c>
      <c r="D57" s="2" t="s">
        <v>9</v>
      </c>
      <c r="E57" s="2" t="s">
        <v>13</v>
      </c>
      <c r="F57" s="3" t="s">
        <v>10</v>
      </c>
      <c r="G57" t="s">
        <v>255</v>
      </c>
      <c r="H57" t="s">
        <v>255</v>
      </c>
      <c r="I57" t="s">
        <v>255</v>
      </c>
      <c r="J57" t="s">
        <v>255</v>
      </c>
      <c r="K57" t="s">
        <v>255</v>
      </c>
      <c r="L57" s="12"/>
    </row>
    <row r="58" spans="1:12">
      <c r="A58" s="11">
        <v>1</v>
      </c>
      <c r="B58" s="3">
        <v>57</v>
      </c>
      <c r="C58" s="3" t="s">
        <v>11</v>
      </c>
      <c r="D58" s="2" t="s">
        <v>15</v>
      </c>
      <c r="E58" s="2" t="s">
        <v>13</v>
      </c>
      <c r="F58" s="3" t="s">
        <v>13</v>
      </c>
      <c r="G58" s="3">
        <v>9</v>
      </c>
      <c r="H58" t="s">
        <v>255</v>
      </c>
      <c r="I58" s="3">
        <v>1</v>
      </c>
      <c r="J58" s="2">
        <v>10</v>
      </c>
      <c r="K58" t="s">
        <v>255</v>
      </c>
      <c r="L58" s="12"/>
    </row>
    <row r="59" spans="1:12">
      <c r="A59" s="11">
        <v>1</v>
      </c>
      <c r="B59" s="3">
        <v>58</v>
      </c>
      <c r="C59" s="3" t="s">
        <v>11</v>
      </c>
      <c r="D59" s="2" t="s">
        <v>12</v>
      </c>
      <c r="E59" s="2" t="s">
        <v>10</v>
      </c>
      <c r="F59" s="3"/>
      <c r="G59" t="s">
        <v>255</v>
      </c>
      <c r="H59" t="s">
        <v>255</v>
      </c>
      <c r="I59" s="3">
        <v>10</v>
      </c>
      <c r="J59" t="s">
        <v>255</v>
      </c>
      <c r="K59" t="s">
        <v>255</v>
      </c>
      <c r="L59" s="12"/>
    </row>
    <row r="60" spans="1:12">
      <c r="A60" s="11">
        <v>1</v>
      </c>
      <c r="B60" s="3">
        <v>59</v>
      </c>
      <c r="C60" s="3" t="s">
        <v>8</v>
      </c>
      <c r="D60" s="2" t="s">
        <v>9</v>
      </c>
      <c r="E60" s="2" t="s">
        <v>13</v>
      </c>
      <c r="F60" s="3" t="s">
        <v>10</v>
      </c>
      <c r="G60" t="s">
        <v>255</v>
      </c>
      <c r="H60" t="s">
        <v>255</v>
      </c>
      <c r="I60" t="s">
        <v>255</v>
      </c>
      <c r="J60" t="s">
        <v>255</v>
      </c>
      <c r="K60" t="s">
        <v>255</v>
      </c>
      <c r="L60" s="12"/>
    </row>
    <row r="61" spans="1:12">
      <c r="A61" s="11">
        <v>1</v>
      </c>
      <c r="B61" s="3">
        <v>60</v>
      </c>
      <c r="C61" s="3" t="s">
        <v>11</v>
      </c>
      <c r="D61" s="2" t="s">
        <v>15</v>
      </c>
      <c r="E61" s="2" t="s">
        <v>13</v>
      </c>
      <c r="F61" s="3" t="s">
        <v>13</v>
      </c>
      <c r="G61" s="3">
        <v>9</v>
      </c>
      <c r="H61" s="2">
        <v>1</v>
      </c>
      <c r="I61" s="3">
        <v>1</v>
      </c>
      <c r="J61" s="2">
        <v>2</v>
      </c>
      <c r="K61" t="s">
        <v>255</v>
      </c>
      <c r="L61" s="12"/>
    </row>
    <row r="62" spans="1:12">
      <c r="A62" s="11">
        <v>1</v>
      </c>
      <c r="B62" s="3">
        <v>61</v>
      </c>
      <c r="C62" s="3" t="s">
        <v>8</v>
      </c>
      <c r="D62" s="2" t="s">
        <v>15</v>
      </c>
      <c r="E62" s="2" t="s">
        <v>13</v>
      </c>
      <c r="F62" s="3" t="s">
        <v>13</v>
      </c>
      <c r="G62" s="3">
        <v>1</v>
      </c>
      <c r="H62" t="s">
        <v>255</v>
      </c>
      <c r="I62" s="3">
        <v>2</v>
      </c>
      <c r="J62" t="s">
        <v>255</v>
      </c>
      <c r="K62" t="s">
        <v>255</v>
      </c>
      <c r="L62" s="12"/>
    </row>
    <row r="63" spans="1:12">
      <c r="A63" s="11">
        <v>1</v>
      </c>
      <c r="B63" s="3">
        <v>62</v>
      </c>
      <c r="C63" s="3" t="s">
        <v>11</v>
      </c>
      <c r="D63" s="2" t="s">
        <v>15</v>
      </c>
      <c r="E63" s="2" t="s">
        <v>10</v>
      </c>
      <c r="F63" s="3"/>
      <c r="G63" t="s">
        <v>255</v>
      </c>
      <c r="H63" t="s">
        <v>255</v>
      </c>
      <c r="I63" s="3">
        <v>11</v>
      </c>
      <c r="J63" t="s">
        <v>255</v>
      </c>
      <c r="K63" t="s">
        <v>255</v>
      </c>
      <c r="L63" s="12"/>
    </row>
    <row r="64" spans="1:12">
      <c r="A64" s="11">
        <v>1</v>
      </c>
      <c r="B64" s="3">
        <v>63</v>
      </c>
      <c r="C64" s="3" t="s">
        <v>8</v>
      </c>
      <c r="D64" s="2" t="s">
        <v>15</v>
      </c>
      <c r="E64" s="2" t="s">
        <v>13</v>
      </c>
      <c r="F64" s="3" t="s">
        <v>10</v>
      </c>
      <c r="G64" t="s">
        <v>255</v>
      </c>
      <c r="H64" t="s">
        <v>255</v>
      </c>
      <c r="I64" t="s">
        <v>255</v>
      </c>
      <c r="J64" t="s">
        <v>255</v>
      </c>
      <c r="K64" t="s">
        <v>255</v>
      </c>
      <c r="L64" s="12"/>
    </row>
    <row r="65" spans="1:12">
      <c r="A65" s="11">
        <v>1</v>
      </c>
      <c r="B65" s="3">
        <v>64</v>
      </c>
      <c r="C65" s="3" t="s">
        <v>11</v>
      </c>
      <c r="D65" s="2" t="s">
        <v>15</v>
      </c>
      <c r="E65" s="2" t="s">
        <v>10</v>
      </c>
      <c r="F65" s="3"/>
      <c r="G65" t="s">
        <v>255</v>
      </c>
      <c r="H65" t="s">
        <v>255</v>
      </c>
      <c r="I65" s="3">
        <v>10</v>
      </c>
      <c r="J65" t="s">
        <v>255</v>
      </c>
      <c r="K65" t="s">
        <v>255</v>
      </c>
      <c r="L65" s="12"/>
    </row>
    <row r="66" spans="1:12">
      <c r="A66" s="11">
        <v>1</v>
      </c>
      <c r="B66" s="3">
        <v>65</v>
      </c>
      <c r="C66" s="3" t="s">
        <v>8</v>
      </c>
      <c r="D66" s="2" t="s">
        <v>15</v>
      </c>
      <c r="E66" s="2" t="s">
        <v>13</v>
      </c>
      <c r="F66" s="3" t="s">
        <v>13</v>
      </c>
      <c r="G66" s="3">
        <v>1</v>
      </c>
      <c r="H66" t="s">
        <v>255</v>
      </c>
      <c r="I66" s="3">
        <v>1</v>
      </c>
      <c r="J66" s="2">
        <v>2</v>
      </c>
      <c r="K66" t="s">
        <v>255</v>
      </c>
      <c r="L66" s="12"/>
    </row>
    <row r="67" spans="1:12">
      <c r="A67" s="11">
        <v>1</v>
      </c>
      <c r="B67" s="3">
        <v>66</v>
      </c>
      <c r="C67" s="3" t="s">
        <v>8</v>
      </c>
      <c r="D67" s="2" t="s">
        <v>9</v>
      </c>
      <c r="E67" s="2" t="s">
        <v>13</v>
      </c>
      <c r="F67" s="3" t="s">
        <v>10</v>
      </c>
      <c r="G67" t="s">
        <v>255</v>
      </c>
      <c r="H67" t="s">
        <v>255</v>
      </c>
      <c r="I67" t="s">
        <v>255</v>
      </c>
      <c r="J67" t="s">
        <v>255</v>
      </c>
      <c r="K67" t="s">
        <v>255</v>
      </c>
      <c r="L67" s="12"/>
    </row>
    <row r="68" spans="1:12">
      <c r="A68" s="11">
        <v>1</v>
      </c>
      <c r="B68" s="3">
        <v>67</v>
      </c>
      <c r="C68" s="3" t="s">
        <v>11</v>
      </c>
      <c r="D68" s="2" t="s">
        <v>9</v>
      </c>
      <c r="E68" s="2" t="s">
        <v>13</v>
      </c>
      <c r="F68" s="3" t="s">
        <v>10</v>
      </c>
      <c r="G68" t="s">
        <v>255</v>
      </c>
      <c r="H68" t="s">
        <v>255</v>
      </c>
      <c r="I68" t="s">
        <v>255</v>
      </c>
      <c r="J68" t="s">
        <v>255</v>
      </c>
      <c r="K68" t="s">
        <v>255</v>
      </c>
      <c r="L68" s="12"/>
    </row>
    <row r="69" spans="1:12">
      <c r="A69" s="11">
        <v>1</v>
      </c>
      <c r="B69" s="3">
        <v>68</v>
      </c>
      <c r="C69" s="3" t="s">
        <v>11</v>
      </c>
      <c r="D69" s="2" t="s">
        <v>15</v>
      </c>
      <c r="E69" s="2" t="s">
        <v>10</v>
      </c>
      <c r="F69" s="3"/>
      <c r="G69" t="s">
        <v>255</v>
      </c>
      <c r="H69" t="s">
        <v>255</v>
      </c>
      <c r="I69" s="3">
        <v>2</v>
      </c>
      <c r="J69" t="s">
        <v>255</v>
      </c>
      <c r="K69" s="3">
        <v>11</v>
      </c>
      <c r="L69" s="12"/>
    </row>
    <row r="70" spans="1:12">
      <c r="A70" s="11">
        <v>1</v>
      </c>
      <c r="B70" s="3">
        <v>69</v>
      </c>
      <c r="C70" s="3" t="s">
        <v>8</v>
      </c>
      <c r="D70" s="2" t="s">
        <v>15</v>
      </c>
      <c r="E70" s="2" t="s">
        <v>10</v>
      </c>
      <c r="F70" s="3"/>
      <c r="G70" t="s">
        <v>255</v>
      </c>
      <c r="H70" t="s">
        <v>255</v>
      </c>
      <c r="I70" s="3">
        <v>1</v>
      </c>
      <c r="J70" t="s">
        <v>255</v>
      </c>
      <c r="K70" t="s">
        <v>255</v>
      </c>
      <c r="L70" s="12"/>
    </row>
    <row r="71" spans="1:12">
      <c r="A71" s="11">
        <v>1</v>
      </c>
      <c r="B71" s="3">
        <v>70</v>
      </c>
      <c r="C71" s="3" t="s">
        <v>11</v>
      </c>
      <c r="D71" s="2" t="s">
        <v>9</v>
      </c>
      <c r="E71" s="2" t="s">
        <v>10</v>
      </c>
      <c r="F71" s="3"/>
      <c r="G71" t="s">
        <v>255</v>
      </c>
      <c r="H71" t="s">
        <v>255</v>
      </c>
      <c r="I71" s="3">
        <v>2</v>
      </c>
      <c r="J71" t="s">
        <v>255</v>
      </c>
      <c r="K71" t="s">
        <v>255</v>
      </c>
      <c r="L71" s="12" t="s">
        <v>26</v>
      </c>
    </row>
    <row r="72" spans="1:12">
      <c r="A72" s="11">
        <v>1</v>
      </c>
      <c r="B72" s="3">
        <v>71</v>
      </c>
      <c r="C72" s="3" t="s">
        <v>11</v>
      </c>
      <c r="D72" s="2" t="s">
        <v>15</v>
      </c>
      <c r="E72" s="2" t="s">
        <v>13</v>
      </c>
      <c r="F72" s="3" t="s">
        <v>10</v>
      </c>
      <c r="G72" t="s">
        <v>255</v>
      </c>
      <c r="H72" t="s">
        <v>255</v>
      </c>
      <c r="I72" t="s">
        <v>255</v>
      </c>
      <c r="J72" t="s">
        <v>255</v>
      </c>
      <c r="K72" t="s">
        <v>255</v>
      </c>
      <c r="L72" s="12"/>
    </row>
    <row r="73" spans="1:12">
      <c r="A73" s="11">
        <v>1</v>
      </c>
      <c r="B73" s="3">
        <v>72</v>
      </c>
      <c r="C73" s="3" t="s">
        <v>8</v>
      </c>
      <c r="D73" s="2" t="s">
        <v>15</v>
      </c>
      <c r="E73" s="2" t="s">
        <v>10</v>
      </c>
      <c r="F73" s="3"/>
      <c r="G73" t="s">
        <v>255</v>
      </c>
      <c r="H73" t="s">
        <v>255</v>
      </c>
      <c r="I73" s="3">
        <v>1</v>
      </c>
      <c r="J73" t="s">
        <v>255</v>
      </c>
      <c r="K73" t="s">
        <v>255</v>
      </c>
      <c r="L73" s="12"/>
    </row>
    <row r="74" spans="1:12">
      <c r="A74" s="11">
        <v>1</v>
      </c>
      <c r="B74" s="3">
        <v>73</v>
      </c>
      <c r="C74" s="3" t="s">
        <v>11</v>
      </c>
      <c r="D74" s="2" t="s">
        <v>15</v>
      </c>
      <c r="E74" s="2" t="s">
        <v>10</v>
      </c>
      <c r="F74" s="3"/>
      <c r="G74" t="s">
        <v>255</v>
      </c>
      <c r="H74" t="s">
        <v>255</v>
      </c>
      <c r="I74" s="3">
        <v>2</v>
      </c>
      <c r="J74" t="s">
        <v>255</v>
      </c>
      <c r="K74" t="s">
        <v>255</v>
      </c>
      <c r="L74" s="12" t="s">
        <v>26</v>
      </c>
    </row>
    <row r="75" spans="1:12">
      <c r="A75" s="11">
        <v>1</v>
      </c>
      <c r="B75" s="3">
        <v>74</v>
      </c>
      <c r="C75" s="3" t="s">
        <v>8</v>
      </c>
      <c r="D75" s="2" t="s">
        <v>9</v>
      </c>
      <c r="E75" s="2" t="s">
        <v>10</v>
      </c>
      <c r="F75" s="3"/>
      <c r="G75" t="s">
        <v>255</v>
      </c>
      <c r="H75" t="s">
        <v>255</v>
      </c>
      <c r="I75" s="3">
        <v>1</v>
      </c>
      <c r="J75" t="s">
        <v>255</v>
      </c>
      <c r="K75" s="3">
        <v>11</v>
      </c>
      <c r="L75" s="12" t="s">
        <v>27</v>
      </c>
    </row>
    <row r="76" spans="1:12">
      <c r="A76" s="11">
        <v>1</v>
      </c>
      <c r="B76" s="3">
        <v>75</v>
      </c>
      <c r="C76" s="3" t="s">
        <v>8</v>
      </c>
      <c r="D76" s="2" t="s">
        <v>15</v>
      </c>
      <c r="E76" s="2" t="s">
        <v>10</v>
      </c>
      <c r="F76" s="3"/>
      <c r="G76" t="s">
        <v>255</v>
      </c>
      <c r="H76" t="s">
        <v>255</v>
      </c>
      <c r="I76" s="3">
        <v>1</v>
      </c>
      <c r="J76" t="s">
        <v>255</v>
      </c>
      <c r="K76" t="s">
        <v>255</v>
      </c>
      <c r="L76" s="12" t="s">
        <v>26</v>
      </c>
    </row>
    <row r="77" spans="1:12">
      <c r="A77" s="11">
        <v>1</v>
      </c>
      <c r="B77" s="3">
        <v>76</v>
      </c>
      <c r="C77" s="3" t="s">
        <v>11</v>
      </c>
      <c r="D77" s="2" t="s">
        <v>15</v>
      </c>
      <c r="E77" s="2" t="s">
        <v>10</v>
      </c>
      <c r="F77" s="3"/>
      <c r="G77" t="s">
        <v>255</v>
      </c>
      <c r="H77" t="s">
        <v>255</v>
      </c>
      <c r="I77" s="3">
        <v>2</v>
      </c>
      <c r="J77" t="s">
        <v>255</v>
      </c>
      <c r="K77" t="s">
        <v>255</v>
      </c>
      <c r="L77" s="12"/>
    </row>
    <row r="78" spans="1:12">
      <c r="A78" s="11">
        <v>1</v>
      </c>
      <c r="B78" s="3">
        <v>77</v>
      </c>
      <c r="C78" s="3" t="s">
        <v>8</v>
      </c>
      <c r="D78" s="2" t="s">
        <v>9</v>
      </c>
      <c r="E78" s="2" t="s">
        <v>13</v>
      </c>
      <c r="F78" s="3" t="s">
        <v>13</v>
      </c>
      <c r="G78" s="3">
        <v>1</v>
      </c>
      <c r="H78" t="s">
        <v>255</v>
      </c>
      <c r="I78" s="3">
        <v>1</v>
      </c>
      <c r="J78" s="2">
        <v>11</v>
      </c>
      <c r="K78" t="s">
        <v>255</v>
      </c>
      <c r="L78" s="12"/>
    </row>
    <row r="79" spans="1:12">
      <c r="A79" s="11">
        <v>1</v>
      </c>
      <c r="B79" s="3">
        <v>78</v>
      </c>
      <c r="C79" s="3" t="s">
        <v>11</v>
      </c>
      <c r="D79" s="2" t="s">
        <v>9</v>
      </c>
      <c r="E79" s="2" t="s">
        <v>13</v>
      </c>
      <c r="F79" s="3" t="s">
        <v>13</v>
      </c>
      <c r="G79" s="3">
        <v>1</v>
      </c>
      <c r="H79" t="s">
        <v>255</v>
      </c>
      <c r="I79" s="3">
        <v>2</v>
      </c>
      <c r="J79" t="s">
        <v>255</v>
      </c>
      <c r="K79" t="s">
        <v>255</v>
      </c>
      <c r="L79" s="12"/>
    </row>
    <row r="80" spans="1:12">
      <c r="A80" s="11">
        <v>1</v>
      </c>
      <c r="B80" s="3">
        <v>79</v>
      </c>
      <c r="C80" s="3" t="s">
        <v>8</v>
      </c>
      <c r="D80" s="2" t="s">
        <v>9</v>
      </c>
      <c r="E80" s="2" t="s">
        <v>10</v>
      </c>
      <c r="F80" s="3"/>
      <c r="G80" t="s">
        <v>255</v>
      </c>
      <c r="H80" t="s">
        <v>255</v>
      </c>
      <c r="I80" s="3">
        <v>3</v>
      </c>
      <c r="J80" t="s">
        <v>255</v>
      </c>
      <c r="K80" t="s">
        <v>255</v>
      </c>
      <c r="L80" s="12"/>
    </row>
    <row r="81" spans="1:12">
      <c r="A81" s="11">
        <v>1</v>
      </c>
      <c r="B81" s="3">
        <v>80</v>
      </c>
      <c r="C81" s="3" t="s">
        <v>11</v>
      </c>
      <c r="D81" s="2" t="s">
        <v>9</v>
      </c>
      <c r="E81" s="2" t="s">
        <v>10</v>
      </c>
      <c r="F81" s="5"/>
      <c r="G81" t="s">
        <v>255</v>
      </c>
      <c r="H81" t="s">
        <v>255</v>
      </c>
      <c r="I81" s="3">
        <v>3</v>
      </c>
      <c r="J81" t="s">
        <v>255</v>
      </c>
      <c r="K81" t="s">
        <v>255</v>
      </c>
      <c r="L81" s="12" t="s">
        <v>28</v>
      </c>
    </row>
    <row r="82" spans="1:12">
      <c r="A82" s="11">
        <v>1</v>
      </c>
      <c r="B82" s="3">
        <v>81</v>
      </c>
      <c r="C82" s="3" t="s">
        <v>11</v>
      </c>
      <c r="D82" s="2" t="s">
        <v>15</v>
      </c>
      <c r="E82" s="2" t="s">
        <v>10</v>
      </c>
      <c r="F82" s="5"/>
      <c r="G82" t="s">
        <v>255</v>
      </c>
      <c r="H82" t="s">
        <v>255</v>
      </c>
      <c r="I82" s="3">
        <v>1</v>
      </c>
      <c r="J82" t="s">
        <v>255</v>
      </c>
      <c r="K82" t="s">
        <v>255</v>
      </c>
      <c r="L82" s="12"/>
    </row>
    <row r="83" spans="1:12">
      <c r="A83" s="11">
        <v>1</v>
      </c>
      <c r="B83" s="3">
        <v>82</v>
      </c>
      <c r="C83" s="3" t="s">
        <v>8</v>
      </c>
      <c r="D83" s="2" t="s">
        <v>15</v>
      </c>
      <c r="E83" s="2" t="s">
        <v>10</v>
      </c>
      <c r="F83" s="5"/>
      <c r="G83" t="s">
        <v>255</v>
      </c>
      <c r="H83" t="s">
        <v>255</v>
      </c>
      <c r="I83" s="3">
        <v>1</v>
      </c>
      <c r="J83" t="s">
        <v>255</v>
      </c>
      <c r="K83" t="s">
        <v>255</v>
      </c>
      <c r="L83" s="12"/>
    </row>
    <row r="84" spans="1:12">
      <c r="A84" s="11">
        <v>1</v>
      </c>
      <c r="B84" s="3">
        <v>83</v>
      </c>
      <c r="C84" s="3" t="s">
        <v>11</v>
      </c>
      <c r="D84" s="2" t="s">
        <v>9</v>
      </c>
      <c r="E84" s="2" t="s">
        <v>13</v>
      </c>
      <c r="F84" s="5" t="s">
        <v>13</v>
      </c>
      <c r="G84" s="3">
        <v>9</v>
      </c>
      <c r="H84" t="s">
        <v>255</v>
      </c>
      <c r="I84" s="3">
        <v>1</v>
      </c>
      <c r="J84" t="s">
        <v>255</v>
      </c>
      <c r="K84" t="s">
        <v>255</v>
      </c>
      <c r="L84" s="12"/>
    </row>
    <row r="85" spans="1:12">
      <c r="A85" s="11">
        <v>1</v>
      </c>
      <c r="B85" s="3">
        <v>84</v>
      </c>
      <c r="C85" s="3" t="s">
        <v>8</v>
      </c>
      <c r="D85" s="2" t="s">
        <v>15</v>
      </c>
      <c r="E85" s="2" t="s">
        <v>13</v>
      </c>
      <c r="F85" s="5" t="s">
        <v>13</v>
      </c>
      <c r="G85" s="3">
        <v>1</v>
      </c>
      <c r="H85" t="s">
        <v>255</v>
      </c>
      <c r="I85" s="3">
        <v>1</v>
      </c>
      <c r="J85" t="s">
        <v>255</v>
      </c>
      <c r="K85" t="s">
        <v>255</v>
      </c>
      <c r="L85" s="12"/>
    </row>
    <row r="86" spans="1:12">
      <c r="A86" s="11">
        <v>1</v>
      </c>
      <c r="B86" s="3">
        <v>85</v>
      </c>
      <c r="C86" s="3" t="s">
        <v>11</v>
      </c>
      <c r="D86" s="2" t="s">
        <v>15</v>
      </c>
      <c r="E86" s="2" t="s">
        <v>13</v>
      </c>
      <c r="F86" s="5" t="s">
        <v>13</v>
      </c>
      <c r="G86" s="3">
        <v>2</v>
      </c>
      <c r="H86" t="s">
        <v>255</v>
      </c>
      <c r="I86" t="s">
        <v>255</v>
      </c>
      <c r="J86" t="s">
        <v>255</v>
      </c>
      <c r="K86" t="s">
        <v>255</v>
      </c>
      <c r="L86" s="12" t="s">
        <v>18</v>
      </c>
    </row>
    <row r="87" spans="1:12">
      <c r="A87" s="11">
        <v>1</v>
      </c>
      <c r="B87" s="3">
        <v>86</v>
      </c>
      <c r="C87" s="3" t="s">
        <v>8</v>
      </c>
      <c r="D87" s="2" t="s">
        <v>15</v>
      </c>
      <c r="E87" s="2" t="s">
        <v>10</v>
      </c>
      <c r="F87" s="5"/>
      <c r="G87" t="s">
        <v>255</v>
      </c>
      <c r="H87" t="s">
        <v>255</v>
      </c>
      <c r="I87" s="3">
        <v>1</v>
      </c>
      <c r="J87" t="s">
        <v>255</v>
      </c>
      <c r="K87" t="s">
        <v>255</v>
      </c>
      <c r="L87" s="12" t="s">
        <v>29</v>
      </c>
    </row>
    <row r="88" spans="1:12">
      <c r="A88" s="11">
        <v>1</v>
      </c>
      <c r="B88" s="3">
        <v>87</v>
      </c>
      <c r="C88" s="3" t="s">
        <v>8</v>
      </c>
      <c r="D88" s="2" t="s">
        <v>9</v>
      </c>
      <c r="E88" s="2" t="s">
        <v>10</v>
      </c>
      <c r="F88" s="5"/>
      <c r="G88" t="s">
        <v>255</v>
      </c>
      <c r="H88" t="s">
        <v>255</v>
      </c>
      <c r="I88" s="3">
        <v>2</v>
      </c>
      <c r="J88" t="s">
        <v>255</v>
      </c>
      <c r="K88" t="s">
        <v>255</v>
      </c>
      <c r="L88" s="12" t="s">
        <v>30</v>
      </c>
    </row>
    <row r="89" spans="1:12">
      <c r="A89" s="11">
        <v>1</v>
      </c>
      <c r="B89" s="3">
        <v>88</v>
      </c>
      <c r="C89" s="3" t="s">
        <v>8</v>
      </c>
      <c r="D89" s="2" t="s">
        <v>9</v>
      </c>
      <c r="E89" s="2" t="s">
        <v>10</v>
      </c>
      <c r="F89" s="5"/>
      <c r="G89" t="s">
        <v>255</v>
      </c>
      <c r="H89" t="s">
        <v>255</v>
      </c>
      <c r="I89" s="3">
        <v>1</v>
      </c>
      <c r="J89" t="s">
        <v>255</v>
      </c>
      <c r="K89" s="3">
        <v>11</v>
      </c>
      <c r="L89" s="12"/>
    </row>
    <row r="90" spans="1:12">
      <c r="A90" s="11">
        <v>1</v>
      </c>
      <c r="B90" s="3">
        <v>89</v>
      </c>
      <c r="C90" s="3" t="s">
        <v>11</v>
      </c>
      <c r="D90" s="2" t="s">
        <v>9</v>
      </c>
      <c r="E90" s="2" t="s">
        <v>13</v>
      </c>
      <c r="F90" s="5" t="s">
        <v>10</v>
      </c>
      <c r="G90" t="s">
        <v>255</v>
      </c>
      <c r="H90" t="s">
        <v>255</v>
      </c>
      <c r="I90" t="s">
        <v>255</v>
      </c>
      <c r="J90" t="s">
        <v>255</v>
      </c>
      <c r="K90" t="s">
        <v>255</v>
      </c>
      <c r="L90" s="12"/>
    </row>
    <row r="91" spans="1:12">
      <c r="A91" s="11">
        <v>1</v>
      </c>
      <c r="B91" s="3">
        <v>90</v>
      </c>
      <c r="C91" s="3" t="s">
        <v>11</v>
      </c>
      <c r="D91" s="2" t="s">
        <v>9</v>
      </c>
      <c r="E91" s="2" t="s">
        <v>13</v>
      </c>
      <c r="F91" s="5" t="s">
        <v>10</v>
      </c>
      <c r="G91" t="s">
        <v>255</v>
      </c>
      <c r="H91" t="s">
        <v>255</v>
      </c>
      <c r="I91" t="s">
        <v>255</v>
      </c>
      <c r="J91" t="s">
        <v>255</v>
      </c>
      <c r="K91" t="s">
        <v>255</v>
      </c>
      <c r="L91" s="12"/>
    </row>
    <row r="92" spans="1:12">
      <c r="A92" s="11">
        <v>1</v>
      </c>
      <c r="B92" s="3">
        <v>91</v>
      </c>
      <c r="C92" s="3" t="s">
        <v>11</v>
      </c>
      <c r="D92" s="2" t="s">
        <v>15</v>
      </c>
      <c r="E92" s="2" t="s">
        <v>13</v>
      </c>
      <c r="F92" s="5" t="s">
        <v>13</v>
      </c>
      <c r="G92" s="3">
        <v>9</v>
      </c>
      <c r="H92" t="s">
        <v>255</v>
      </c>
      <c r="I92" s="3">
        <v>1</v>
      </c>
      <c r="J92" s="2">
        <v>2</v>
      </c>
      <c r="K92" t="s">
        <v>255</v>
      </c>
      <c r="L92" s="12" t="s">
        <v>19</v>
      </c>
    </row>
    <row r="93" spans="1:12">
      <c r="A93" s="11">
        <v>1</v>
      </c>
      <c r="B93" s="3">
        <v>92</v>
      </c>
      <c r="C93" s="3" t="s">
        <v>8</v>
      </c>
      <c r="D93" s="2" t="s">
        <v>15</v>
      </c>
      <c r="E93" s="2" t="s">
        <v>13</v>
      </c>
      <c r="F93" s="5" t="s">
        <v>13</v>
      </c>
      <c r="G93" s="3">
        <v>1</v>
      </c>
      <c r="H93" t="s">
        <v>255</v>
      </c>
      <c r="I93" s="3">
        <v>11</v>
      </c>
      <c r="J93" t="s">
        <v>255</v>
      </c>
      <c r="K93" t="s">
        <v>255</v>
      </c>
      <c r="L93" s="12"/>
    </row>
    <row r="94" spans="1:12">
      <c r="A94" s="11">
        <v>1</v>
      </c>
      <c r="B94" s="3">
        <v>93</v>
      </c>
      <c r="C94" s="3" t="s">
        <v>11</v>
      </c>
      <c r="D94" s="2" t="s">
        <v>15</v>
      </c>
      <c r="E94" s="2" t="s">
        <v>10</v>
      </c>
      <c r="F94" s="5"/>
      <c r="G94" t="s">
        <v>255</v>
      </c>
      <c r="H94" t="s">
        <v>255</v>
      </c>
      <c r="I94" s="3">
        <v>10</v>
      </c>
      <c r="J94" t="s">
        <v>255</v>
      </c>
      <c r="K94" t="s">
        <v>255</v>
      </c>
      <c r="L94" s="12"/>
    </row>
    <row r="95" spans="1:12">
      <c r="A95" s="11">
        <v>1</v>
      </c>
      <c r="B95" s="3">
        <v>94</v>
      </c>
      <c r="C95" s="3" t="s">
        <v>11</v>
      </c>
      <c r="D95" s="2" t="s">
        <v>9</v>
      </c>
      <c r="E95" s="2" t="s">
        <v>13</v>
      </c>
      <c r="F95" s="5" t="s">
        <v>13</v>
      </c>
      <c r="G95" s="3">
        <v>9</v>
      </c>
      <c r="H95" t="s">
        <v>255</v>
      </c>
      <c r="I95" s="3">
        <v>10</v>
      </c>
      <c r="J95" t="s">
        <v>255</v>
      </c>
      <c r="K95" t="s">
        <v>255</v>
      </c>
      <c r="L95" s="12"/>
    </row>
    <row r="96" spans="1:12">
      <c r="A96" s="11">
        <v>1</v>
      </c>
      <c r="B96" s="3">
        <v>95</v>
      </c>
      <c r="C96" s="3" t="s">
        <v>8</v>
      </c>
      <c r="D96" s="2" t="s">
        <v>9</v>
      </c>
      <c r="E96" s="2" t="s">
        <v>10</v>
      </c>
      <c r="F96" s="5"/>
      <c r="G96" t="s">
        <v>255</v>
      </c>
      <c r="H96" t="s">
        <v>255</v>
      </c>
      <c r="I96" s="3">
        <v>2</v>
      </c>
      <c r="J96" t="s">
        <v>255</v>
      </c>
      <c r="K96" t="s">
        <v>255</v>
      </c>
      <c r="L96" s="12" t="s">
        <v>31</v>
      </c>
    </row>
    <row r="97" spans="1:12">
      <c r="A97" s="11">
        <v>1</v>
      </c>
      <c r="B97" s="3">
        <v>96</v>
      </c>
      <c r="C97" s="3" t="s">
        <v>11</v>
      </c>
      <c r="D97" s="2" t="s">
        <v>15</v>
      </c>
      <c r="E97" s="2" t="s">
        <v>13</v>
      </c>
      <c r="F97" s="5" t="s">
        <v>13</v>
      </c>
      <c r="G97" s="3">
        <v>1</v>
      </c>
      <c r="H97" t="s">
        <v>255</v>
      </c>
      <c r="I97" s="3">
        <v>11</v>
      </c>
      <c r="J97" t="s">
        <v>255</v>
      </c>
      <c r="K97" t="s">
        <v>255</v>
      </c>
      <c r="L97" s="12"/>
    </row>
    <row r="98" spans="1:12">
      <c r="A98" s="11">
        <v>1</v>
      </c>
      <c r="B98" s="3">
        <v>97</v>
      </c>
      <c r="C98" s="3" t="s">
        <v>8</v>
      </c>
      <c r="D98" s="2" t="s">
        <v>15</v>
      </c>
      <c r="E98" s="2" t="s">
        <v>10</v>
      </c>
      <c r="F98" s="5"/>
      <c r="G98" t="s">
        <v>255</v>
      </c>
      <c r="H98" t="s">
        <v>255</v>
      </c>
      <c r="I98" s="3">
        <v>11</v>
      </c>
      <c r="J98" t="s">
        <v>255</v>
      </c>
      <c r="K98" t="s">
        <v>255</v>
      </c>
      <c r="L98" s="12" t="s">
        <v>32</v>
      </c>
    </row>
    <row r="99" spans="1:12">
      <c r="A99" s="11">
        <v>1</v>
      </c>
      <c r="B99" s="3">
        <v>98</v>
      </c>
      <c r="C99" s="3" t="s">
        <v>8</v>
      </c>
      <c r="D99" s="2" t="s">
        <v>9</v>
      </c>
      <c r="E99" s="2" t="s">
        <v>13</v>
      </c>
      <c r="F99" s="5" t="s">
        <v>13</v>
      </c>
      <c r="G99" s="3">
        <v>9</v>
      </c>
      <c r="H99" s="2">
        <v>1</v>
      </c>
      <c r="I99" s="3">
        <v>11</v>
      </c>
      <c r="J99" t="s">
        <v>255</v>
      </c>
      <c r="K99" t="s">
        <v>255</v>
      </c>
      <c r="L99" s="12"/>
    </row>
    <row r="100" spans="1:12">
      <c r="A100" s="11">
        <v>1</v>
      </c>
      <c r="B100" s="3">
        <v>99</v>
      </c>
      <c r="C100" s="3" t="s">
        <v>11</v>
      </c>
      <c r="D100" s="2" t="s">
        <v>9</v>
      </c>
      <c r="E100" s="2" t="s">
        <v>10</v>
      </c>
      <c r="F100" s="5"/>
      <c r="G100" t="s">
        <v>255</v>
      </c>
      <c r="H100" t="s">
        <v>255</v>
      </c>
      <c r="I100" s="3">
        <v>10</v>
      </c>
      <c r="J100" t="s">
        <v>255</v>
      </c>
      <c r="K100" t="s">
        <v>255</v>
      </c>
      <c r="L100" s="12"/>
    </row>
    <row r="101" spans="1:12">
      <c r="A101" s="11">
        <v>1</v>
      </c>
      <c r="B101" s="3">
        <v>100</v>
      </c>
      <c r="C101" s="3" t="s">
        <v>8</v>
      </c>
      <c r="D101" s="2" t="s">
        <v>9</v>
      </c>
      <c r="E101" s="2" t="s">
        <v>13</v>
      </c>
      <c r="F101" s="5" t="s">
        <v>13</v>
      </c>
      <c r="G101" s="3">
        <v>1</v>
      </c>
      <c r="H101" t="s">
        <v>255</v>
      </c>
      <c r="I101" t="s">
        <v>255</v>
      </c>
      <c r="J101" t="s">
        <v>255</v>
      </c>
      <c r="K101" s="3">
        <v>11</v>
      </c>
      <c r="L101" s="12"/>
    </row>
    <row r="102" spans="1:12">
      <c r="A102" s="11">
        <v>1</v>
      </c>
      <c r="B102" s="3">
        <v>101</v>
      </c>
      <c r="C102" s="3" t="s">
        <v>8</v>
      </c>
      <c r="D102" s="2" t="s">
        <v>9</v>
      </c>
      <c r="E102" s="2" t="s">
        <v>10</v>
      </c>
      <c r="F102" s="5"/>
      <c r="G102" t="s">
        <v>255</v>
      </c>
      <c r="H102" t="s">
        <v>255</v>
      </c>
      <c r="I102" s="3">
        <v>1</v>
      </c>
      <c r="J102" t="s">
        <v>255</v>
      </c>
      <c r="K102" t="s">
        <v>255</v>
      </c>
      <c r="L102" s="12" t="s">
        <v>33</v>
      </c>
    </row>
    <row r="103" spans="1:12">
      <c r="A103" s="11">
        <v>1</v>
      </c>
      <c r="B103" s="3">
        <v>102</v>
      </c>
      <c r="C103" s="3" t="s">
        <v>8</v>
      </c>
      <c r="D103" s="2" t="s">
        <v>9</v>
      </c>
      <c r="E103" s="2" t="s">
        <v>10</v>
      </c>
      <c r="F103" s="5"/>
      <c r="G103" t="s">
        <v>255</v>
      </c>
      <c r="H103" t="s">
        <v>255</v>
      </c>
      <c r="I103" s="3">
        <v>2</v>
      </c>
      <c r="J103" s="2">
        <v>1</v>
      </c>
      <c r="K103" t="s">
        <v>255</v>
      </c>
      <c r="L103" s="12" t="s">
        <v>31</v>
      </c>
    </row>
    <row r="104" spans="1:12">
      <c r="A104" s="11">
        <v>1</v>
      </c>
      <c r="B104" s="3">
        <v>103</v>
      </c>
      <c r="C104" s="3" t="s">
        <v>11</v>
      </c>
      <c r="D104" s="2" t="s">
        <v>12</v>
      </c>
      <c r="E104" s="2" t="s">
        <v>13</v>
      </c>
      <c r="F104" s="5" t="s">
        <v>10</v>
      </c>
      <c r="G104" t="s">
        <v>255</v>
      </c>
      <c r="H104" t="s">
        <v>255</v>
      </c>
      <c r="I104" t="s">
        <v>255</v>
      </c>
      <c r="J104" t="s">
        <v>255</v>
      </c>
      <c r="K104" t="s">
        <v>255</v>
      </c>
      <c r="L104" s="12"/>
    </row>
    <row r="105" spans="1:12">
      <c r="A105" s="11">
        <v>1</v>
      </c>
      <c r="B105" s="3">
        <v>104</v>
      </c>
      <c r="C105" s="3" t="s">
        <v>8</v>
      </c>
      <c r="D105" s="2" t="s">
        <v>15</v>
      </c>
      <c r="E105" s="2" t="s">
        <v>13</v>
      </c>
      <c r="F105" s="5" t="s">
        <v>13</v>
      </c>
      <c r="G105" s="3">
        <v>9</v>
      </c>
      <c r="H105" t="s">
        <v>255</v>
      </c>
      <c r="I105" s="3">
        <v>1</v>
      </c>
      <c r="J105" t="s">
        <v>255</v>
      </c>
      <c r="K105" t="s">
        <v>255</v>
      </c>
      <c r="L105" s="12"/>
    </row>
    <row r="106" spans="1:12">
      <c r="A106" s="11">
        <v>1</v>
      </c>
      <c r="B106" s="3">
        <v>105</v>
      </c>
      <c r="C106" s="3" t="s">
        <v>11</v>
      </c>
      <c r="D106" s="2" t="s">
        <v>15</v>
      </c>
      <c r="E106" s="2" t="s">
        <v>10</v>
      </c>
      <c r="F106" s="5"/>
      <c r="G106" t="s">
        <v>255</v>
      </c>
      <c r="H106" t="s">
        <v>255</v>
      </c>
      <c r="I106" s="3">
        <v>1</v>
      </c>
      <c r="J106" s="2">
        <v>10</v>
      </c>
      <c r="K106" t="s">
        <v>255</v>
      </c>
      <c r="L106" s="12"/>
    </row>
    <row r="107" spans="1:12">
      <c r="A107" s="11">
        <v>1</v>
      </c>
      <c r="B107" s="3">
        <v>106</v>
      </c>
      <c r="C107" s="3" t="s">
        <v>8</v>
      </c>
      <c r="D107" s="2" t="s">
        <v>15</v>
      </c>
      <c r="E107" s="2" t="s">
        <v>10</v>
      </c>
      <c r="F107" s="5"/>
      <c r="G107" t="s">
        <v>255</v>
      </c>
      <c r="H107" t="s">
        <v>255</v>
      </c>
      <c r="I107" s="3">
        <v>1</v>
      </c>
      <c r="J107" s="2">
        <v>4</v>
      </c>
      <c r="K107" t="s">
        <v>255</v>
      </c>
      <c r="L107" s="12"/>
    </row>
    <row r="108" spans="1:12">
      <c r="A108" s="11">
        <v>1</v>
      </c>
      <c r="B108" s="3">
        <v>107</v>
      </c>
      <c r="C108" s="3" t="s">
        <v>11</v>
      </c>
      <c r="D108" s="2" t="s">
        <v>15</v>
      </c>
      <c r="E108" s="2" t="s">
        <v>10</v>
      </c>
      <c r="F108" s="5"/>
      <c r="G108" t="s">
        <v>255</v>
      </c>
      <c r="H108" t="s">
        <v>255</v>
      </c>
      <c r="I108" s="3">
        <v>10</v>
      </c>
      <c r="J108" t="s">
        <v>255</v>
      </c>
      <c r="K108" t="s">
        <v>255</v>
      </c>
      <c r="L108" s="12"/>
    </row>
    <row r="109" spans="1:12">
      <c r="A109" s="11">
        <v>1</v>
      </c>
      <c r="B109" s="3">
        <v>108</v>
      </c>
      <c r="C109" s="3" t="s">
        <v>11</v>
      </c>
      <c r="D109" s="2" t="s">
        <v>15</v>
      </c>
      <c r="E109" s="2" t="s">
        <v>13</v>
      </c>
      <c r="F109" s="5" t="s">
        <v>13</v>
      </c>
      <c r="G109" s="3">
        <v>1</v>
      </c>
      <c r="H109" t="s">
        <v>255</v>
      </c>
      <c r="I109" s="3">
        <v>10</v>
      </c>
      <c r="J109" t="s">
        <v>255</v>
      </c>
      <c r="K109" t="s">
        <v>255</v>
      </c>
      <c r="L109" s="12"/>
    </row>
    <row r="110" spans="1:12">
      <c r="A110" s="11">
        <v>1</v>
      </c>
      <c r="B110" s="3">
        <v>109</v>
      </c>
      <c r="C110" s="3" t="s">
        <v>8</v>
      </c>
      <c r="D110" s="2" t="s">
        <v>9</v>
      </c>
      <c r="E110" s="2" t="s">
        <v>13</v>
      </c>
      <c r="F110" s="5" t="s">
        <v>13</v>
      </c>
      <c r="G110" s="3">
        <v>9</v>
      </c>
      <c r="H110" t="s">
        <v>255</v>
      </c>
      <c r="I110" s="3">
        <v>1</v>
      </c>
      <c r="J110" s="2">
        <v>11</v>
      </c>
      <c r="K110" t="s">
        <v>255</v>
      </c>
      <c r="L110" s="12"/>
    </row>
    <row r="111" spans="1:12">
      <c r="A111" s="11">
        <v>1</v>
      </c>
      <c r="B111" s="3">
        <v>110</v>
      </c>
      <c r="C111" s="3" t="s">
        <v>11</v>
      </c>
      <c r="D111" s="2" t="s">
        <v>9</v>
      </c>
      <c r="E111" s="2" t="s">
        <v>10</v>
      </c>
      <c r="F111" s="5"/>
      <c r="G111" t="s">
        <v>255</v>
      </c>
      <c r="H111" t="s">
        <v>255</v>
      </c>
      <c r="I111" s="3">
        <v>9</v>
      </c>
      <c r="J111" s="2">
        <v>10</v>
      </c>
      <c r="K111" t="s">
        <v>255</v>
      </c>
      <c r="L111" s="12"/>
    </row>
    <row r="112" spans="1:12">
      <c r="A112" s="11">
        <v>1</v>
      </c>
      <c r="B112" s="3">
        <v>111</v>
      </c>
      <c r="C112" s="3" t="s">
        <v>8</v>
      </c>
      <c r="D112" s="2" t="s">
        <v>12</v>
      </c>
      <c r="E112" s="2" t="s">
        <v>10</v>
      </c>
      <c r="F112" s="5"/>
      <c r="G112" t="s">
        <v>255</v>
      </c>
      <c r="H112" t="s">
        <v>255</v>
      </c>
      <c r="I112" s="3">
        <v>1</v>
      </c>
      <c r="J112" s="2">
        <v>9</v>
      </c>
      <c r="K112" s="3">
        <v>11</v>
      </c>
      <c r="L112" s="12"/>
    </row>
    <row r="113" spans="1:12">
      <c r="A113" s="11">
        <v>1</v>
      </c>
      <c r="B113" s="3">
        <v>112</v>
      </c>
      <c r="C113" s="3" t="s">
        <v>11</v>
      </c>
      <c r="D113" s="2" t="s">
        <v>12</v>
      </c>
      <c r="E113" s="2" t="s">
        <v>10</v>
      </c>
      <c r="F113" s="5"/>
      <c r="G113" t="s">
        <v>255</v>
      </c>
      <c r="H113" t="s">
        <v>255</v>
      </c>
      <c r="I113" s="3">
        <v>10</v>
      </c>
      <c r="J113" t="s">
        <v>255</v>
      </c>
      <c r="K113" t="s">
        <v>255</v>
      </c>
      <c r="L113" s="12" t="s">
        <v>34</v>
      </c>
    </row>
    <row r="114" spans="1:12">
      <c r="A114" s="11">
        <v>1</v>
      </c>
      <c r="B114" s="3">
        <v>113</v>
      </c>
      <c r="C114" s="3" t="s">
        <v>8</v>
      </c>
      <c r="D114" s="2" t="s">
        <v>9</v>
      </c>
      <c r="E114" s="2" t="s">
        <v>13</v>
      </c>
      <c r="F114" s="5" t="s">
        <v>10</v>
      </c>
      <c r="G114" t="s">
        <v>255</v>
      </c>
      <c r="H114" t="s">
        <v>255</v>
      </c>
      <c r="I114" t="s">
        <v>255</v>
      </c>
      <c r="J114" t="s">
        <v>255</v>
      </c>
      <c r="K114" t="s">
        <v>255</v>
      </c>
      <c r="L114" s="12"/>
    </row>
    <row r="115" spans="1:12">
      <c r="A115" s="11">
        <v>1</v>
      </c>
      <c r="B115" s="3">
        <v>114</v>
      </c>
      <c r="C115" s="3" t="s">
        <v>11</v>
      </c>
      <c r="D115" s="2" t="s">
        <v>9</v>
      </c>
      <c r="E115" s="2" t="s">
        <v>13</v>
      </c>
      <c r="F115" s="5" t="s">
        <v>13</v>
      </c>
      <c r="G115" s="3">
        <v>9</v>
      </c>
      <c r="H115" t="s">
        <v>255</v>
      </c>
      <c r="I115" s="3">
        <v>1</v>
      </c>
      <c r="J115" s="2">
        <v>10</v>
      </c>
      <c r="K115" t="s">
        <v>255</v>
      </c>
      <c r="L115" s="12"/>
    </row>
    <row r="116" spans="1:12">
      <c r="A116" s="11">
        <v>1</v>
      </c>
      <c r="B116" s="3">
        <v>115</v>
      </c>
      <c r="C116" s="3" t="s">
        <v>11</v>
      </c>
      <c r="D116" s="2" t="s">
        <v>15</v>
      </c>
      <c r="E116" s="2" t="s">
        <v>13</v>
      </c>
      <c r="F116" s="5" t="s">
        <v>10</v>
      </c>
      <c r="G116" t="s">
        <v>255</v>
      </c>
      <c r="H116" t="s">
        <v>255</v>
      </c>
      <c r="I116" t="s">
        <v>255</v>
      </c>
      <c r="J116" t="s">
        <v>255</v>
      </c>
      <c r="K116" t="s">
        <v>255</v>
      </c>
      <c r="L116" s="12"/>
    </row>
    <row r="117" spans="1:12">
      <c r="A117" s="11">
        <v>1</v>
      </c>
      <c r="B117" s="3">
        <v>116</v>
      </c>
      <c r="C117" s="3" t="s">
        <v>11</v>
      </c>
      <c r="D117" s="2" t="s">
        <v>9</v>
      </c>
      <c r="E117" s="2" t="s">
        <v>13</v>
      </c>
      <c r="F117" s="5" t="s">
        <v>13</v>
      </c>
      <c r="G117" s="3">
        <v>1</v>
      </c>
      <c r="H117" t="s">
        <v>255</v>
      </c>
      <c r="I117" s="3">
        <v>1</v>
      </c>
      <c r="J117" s="2">
        <v>2</v>
      </c>
      <c r="K117" t="s">
        <v>255</v>
      </c>
      <c r="L117" s="12"/>
    </row>
    <row r="118" spans="1:12">
      <c r="A118" s="11">
        <v>1</v>
      </c>
      <c r="B118" s="3">
        <v>117</v>
      </c>
      <c r="C118" s="3" t="s">
        <v>8</v>
      </c>
      <c r="D118" s="2" t="s">
        <v>9</v>
      </c>
      <c r="E118" s="2" t="s">
        <v>13</v>
      </c>
      <c r="F118" s="5" t="s">
        <v>10</v>
      </c>
      <c r="G118" t="s">
        <v>255</v>
      </c>
      <c r="H118" t="s">
        <v>255</v>
      </c>
      <c r="I118" t="s">
        <v>255</v>
      </c>
      <c r="J118" t="s">
        <v>255</v>
      </c>
      <c r="K118" t="s">
        <v>255</v>
      </c>
      <c r="L118" s="12"/>
    </row>
    <row r="119" spans="1:12">
      <c r="A119" s="11">
        <v>1</v>
      </c>
      <c r="B119" s="3">
        <v>118</v>
      </c>
      <c r="C119" s="3" t="s">
        <v>11</v>
      </c>
      <c r="D119" s="2" t="s">
        <v>9</v>
      </c>
      <c r="E119" s="2" t="s">
        <v>13</v>
      </c>
      <c r="F119" s="5" t="s">
        <v>10</v>
      </c>
      <c r="G119" t="s">
        <v>255</v>
      </c>
      <c r="H119" t="s">
        <v>255</v>
      </c>
      <c r="I119" t="s">
        <v>255</v>
      </c>
      <c r="J119" t="s">
        <v>255</v>
      </c>
      <c r="K119" t="s">
        <v>255</v>
      </c>
      <c r="L119" s="12"/>
    </row>
    <row r="120" spans="1:12">
      <c r="A120" s="11">
        <v>1</v>
      </c>
      <c r="B120" s="3">
        <v>119</v>
      </c>
      <c r="C120" s="3" t="s">
        <v>8</v>
      </c>
      <c r="D120" s="2" t="s">
        <v>12</v>
      </c>
      <c r="E120" s="2" t="s">
        <v>13</v>
      </c>
      <c r="F120" s="5" t="s">
        <v>10</v>
      </c>
      <c r="G120" t="s">
        <v>255</v>
      </c>
      <c r="H120" t="s">
        <v>255</v>
      </c>
      <c r="I120" t="s">
        <v>255</v>
      </c>
      <c r="J120" t="s">
        <v>255</v>
      </c>
      <c r="K120" t="s">
        <v>255</v>
      </c>
      <c r="L120" s="12"/>
    </row>
    <row r="121" spans="1:12">
      <c r="A121" s="11">
        <v>1</v>
      </c>
      <c r="B121" s="3">
        <v>120</v>
      </c>
      <c r="C121" s="3" t="s">
        <v>11</v>
      </c>
      <c r="D121" s="2" t="s">
        <v>12</v>
      </c>
      <c r="E121" s="2" t="s">
        <v>13</v>
      </c>
      <c r="F121" s="5" t="s">
        <v>10</v>
      </c>
      <c r="G121" t="s">
        <v>255</v>
      </c>
      <c r="H121" t="s">
        <v>255</v>
      </c>
      <c r="I121" t="s">
        <v>255</v>
      </c>
      <c r="J121" t="s">
        <v>255</v>
      </c>
      <c r="K121" t="s">
        <v>255</v>
      </c>
      <c r="L121" s="12"/>
    </row>
    <row r="122" spans="1:12">
      <c r="A122" s="11">
        <v>1</v>
      </c>
      <c r="B122" s="3">
        <v>121</v>
      </c>
      <c r="C122" s="3" t="s">
        <v>8</v>
      </c>
      <c r="D122" s="2" t="s">
        <v>9</v>
      </c>
      <c r="E122" s="2" t="s">
        <v>13</v>
      </c>
      <c r="F122" s="5" t="s">
        <v>13</v>
      </c>
      <c r="G122" s="3">
        <v>1</v>
      </c>
      <c r="H122" t="s">
        <v>255</v>
      </c>
      <c r="I122" s="3">
        <v>4</v>
      </c>
      <c r="J122" t="s">
        <v>255</v>
      </c>
      <c r="K122" s="3">
        <v>11</v>
      </c>
      <c r="L122" s="12" t="s">
        <v>20</v>
      </c>
    </row>
    <row r="123" spans="1:12">
      <c r="A123" s="11">
        <v>1</v>
      </c>
      <c r="B123" s="3">
        <v>122</v>
      </c>
      <c r="C123" s="3" t="s">
        <v>11</v>
      </c>
      <c r="D123" s="2" t="s">
        <v>9</v>
      </c>
      <c r="E123" s="2" t="s">
        <v>10</v>
      </c>
      <c r="F123" s="5"/>
      <c r="G123" t="s">
        <v>255</v>
      </c>
      <c r="H123" t="s">
        <v>255</v>
      </c>
      <c r="I123" s="3">
        <v>10</v>
      </c>
      <c r="J123" t="s">
        <v>255</v>
      </c>
      <c r="K123" t="s">
        <v>255</v>
      </c>
      <c r="L123" s="12"/>
    </row>
    <row r="124" spans="1:12">
      <c r="A124" s="11">
        <v>1</v>
      </c>
      <c r="B124" s="3">
        <v>123</v>
      </c>
      <c r="C124" s="3" t="s">
        <v>8</v>
      </c>
      <c r="D124" s="2" t="s">
        <v>9</v>
      </c>
      <c r="E124" s="2" t="s">
        <v>13</v>
      </c>
      <c r="F124" s="5" t="s">
        <v>10</v>
      </c>
      <c r="G124" t="s">
        <v>255</v>
      </c>
      <c r="H124" t="s">
        <v>255</v>
      </c>
      <c r="I124" t="s">
        <v>255</v>
      </c>
      <c r="J124" t="s">
        <v>255</v>
      </c>
      <c r="K124" t="s">
        <v>255</v>
      </c>
      <c r="L124" s="12"/>
    </row>
    <row r="125" spans="1:12">
      <c r="A125" s="11">
        <v>1</v>
      </c>
      <c r="B125" s="3">
        <v>124</v>
      </c>
      <c r="C125" s="3" t="s">
        <v>8</v>
      </c>
      <c r="D125" s="2" t="s">
        <v>15</v>
      </c>
      <c r="E125" s="2" t="s">
        <v>13</v>
      </c>
      <c r="F125" s="5" t="s">
        <v>10</v>
      </c>
      <c r="G125" t="s">
        <v>255</v>
      </c>
      <c r="H125" t="s">
        <v>255</v>
      </c>
      <c r="I125" t="s">
        <v>255</v>
      </c>
      <c r="J125" t="s">
        <v>255</v>
      </c>
      <c r="K125" t="s">
        <v>255</v>
      </c>
      <c r="L125" s="12"/>
    </row>
    <row r="126" spans="1:12">
      <c r="A126" s="11">
        <v>1</v>
      </c>
      <c r="B126" s="3">
        <v>125</v>
      </c>
      <c r="C126" s="3" t="s">
        <v>11</v>
      </c>
      <c r="D126" s="2" t="s">
        <v>15</v>
      </c>
      <c r="E126" s="2" t="s">
        <v>13</v>
      </c>
      <c r="F126" s="5" t="s">
        <v>10</v>
      </c>
      <c r="G126" t="s">
        <v>255</v>
      </c>
      <c r="H126" t="s">
        <v>255</v>
      </c>
      <c r="I126" t="s">
        <v>255</v>
      </c>
      <c r="J126" t="s">
        <v>255</v>
      </c>
      <c r="K126" t="s">
        <v>255</v>
      </c>
      <c r="L126" s="12"/>
    </row>
    <row r="127" spans="1:12">
      <c r="A127" s="11">
        <v>1</v>
      </c>
      <c r="B127" s="3">
        <v>126</v>
      </c>
      <c r="C127" s="3" t="s">
        <v>8</v>
      </c>
      <c r="D127" s="2" t="s">
        <v>9</v>
      </c>
      <c r="E127" s="2" t="s">
        <v>13</v>
      </c>
      <c r="F127" s="5" t="s">
        <v>10</v>
      </c>
      <c r="G127" t="s">
        <v>255</v>
      </c>
      <c r="H127" t="s">
        <v>255</v>
      </c>
      <c r="I127" t="s">
        <v>255</v>
      </c>
      <c r="J127" t="s">
        <v>255</v>
      </c>
      <c r="K127" t="s">
        <v>255</v>
      </c>
      <c r="L127" s="12"/>
    </row>
    <row r="128" spans="1:12">
      <c r="A128" s="11">
        <v>1</v>
      </c>
      <c r="B128" s="3">
        <v>127</v>
      </c>
      <c r="C128" s="3" t="s">
        <v>8</v>
      </c>
      <c r="D128" s="2" t="s">
        <v>12</v>
      </c>
      <c r="E128" s="2" t="s">
        <v>13</v>
      </c>
      <c r="F128" s="5" t="s">
        <v>10</v>
      </c>
      <c r="G128" t="s">
        <v>255</v>
      </c>
      <c r="H128" t="s">
        <v>255</v>
      </c>
      <c r="I128" t="s">
        <v>255</v>
      </c>
      <c r="J128" t="s">
        <v>255</v>
      </c>
      <c r="K128" t="s">
        <v>255</v>
      </c>
      <c r="L128" s="12"/>
    </row>
    <row r="129" spans="1:12">
      <c r="A129" s="11">
        <v>1</v>
      </c>
      <c r="B129" s="3">
        <v>128</v>
      </c>
      <c r="C129" s="3" t="s">
        <v>11</v>
      </c>
      <c r="D129" s="2" t="s">
        <v>9</v>
      </c>
      <c r="E129" s="2" t="s">
        <v>10</v>
      </c>
      <c r="F129" s="5"/>
      <c r="G129" t="s">
        <v>255</v>
      </c>
      <c r="H129" t="s">
        <v>255</v>
      </c>
      <c r="I129" s="3">
        <v>1</v>
      </c>
      <c r="J129" t="s">
        <v>255</v>
      </c>
      <c r="K129" s="3">
        <v>11</v>
      </c>
      <c r="L129" s="12"/>
    </row>
    <row r="130" spans="1:12">
      <c r="A130" s="11">
        <v>1</v>
      </c>
      <c r="B130" s="3">
        <v>129</v>
      </c>
      <c r="C130" s="3" t="s">
        <v>11</v>
      </c>
      <c r="D130" s="2" t="s">
        <v>15</v>
      </c>
      <c r="E130" s="2" t="s">
        <v>10</v>
      </c>
      <c r="F130" s="5"/>
      <c r="G130" t="s">
        <v>255</v>
      </c>
      <c r="H130" t="s">
        <v>255</v>
      </c>
      <c r="I130" s="3">
        <v>1</v>
      </c>
      <c r="J130" t="s">
        <v>255</v>
      </c>
      <c r="K130" t="s">
        <v>255</v>
      </c>
      <c r="L130" s="12"/>
    </row>
    <row r="131" spans="1:12">
      <c r="A131" s="11">
        <v>1</v>
      </c>
      <c r="B131" s="3">
        <v>130</v>
      </c>
      <c r="C131" s="3" t="s">
        <v>8</v>
      </c>
      <c r="D131" s="2" t="s">
        <v>15</v>
      </c>
      <c r="E131" s="2" t="s">
        <v>13</v>
      </c>
      <c r="F131" s="5" t="s">
        <v>13</v>
      </c>
      <c r="G131" s="3">
        <v>9</v>
      </c>
      <c r="H131" t="s">
        <v>255</v>
      </c>
      <c r="I131" s="3">
        <v>2</v>
      </c>
      <c r="J131" t="s">
        <v>255</v>
      </c>
      <c r="K131" t="s">
        <v>255</v>
      </c>
      <c r="L131" s="12"/>
    </row>
    <row r="132" spans="1:12">
      <c r="A132" s="11">
        <v>1</v>
      </c>
      <c r="B132" s="3">
        <v>131</v>
      </c>
      <c r="C132" s="3" t="s">
        <v>8</v>
      </c>
      <c r="D132" s="2" t="s">
        <v>9</v>
      </c>
      <c r="E132" s="2" t="s">
        <v>13</v>
      </c>
      <c r="F132" s="5" t="s">
        <v>13</v>
      </c>
      <c r="G132" s="3">
        <v>9</v>
      </c>
      <c r="H132" s="2">
        <v>1</v>
      </c>
      <c r="I132" s="3">
        <v>4</v>
      </c>
      <c r="J132" t="s">
        <v>255</v>
      </c>
      <c r="K132" t="s">
        <v>255</v>
      </c>
      <c r="L132" s="12" t="s">
        <v>20</v>
      </c>
    </row>
    <row r="133" spans="1:12">
      <c r="A133" s="11">
        <v>1</v>
      </c>
      <c r="B133" s="3">
        <v>132</v>
      </c>
      <c r="C133" s="3" t="s">
        <v>11</v>
      </c>
      <c r="D133" s="2" t="s">
        <v>15</v>
      </c>
      <c r="E133" s="2" t="s">
        <v>13</v>
      </c>
      <c r="F133" s="5" t="s">
        <v>13</v>
      </c>
      <c r="G133" s="3">
        <v>1</v>
      </c>
      <c r="H133" s="2">
        <v>10</v>
      </c>
      <c r="I133" s="3">
        <v>3</v>
      </c>
      <c r="J133" t="s">
        <v>255</v>
      </c>
      <c r="K133" t="s">
        <v>255</v>
      </c>
      <c r="L133" s="12"/>
    </row>
    <row r="134" spans="1:12">
      <c r="A134" s="11">
        <v>1</v>
      </c>
      <c r="B134" s="3">
        <v>133</v>
      </c>
      <c r="C134" s="3" t="s">
        <v>8</v>
      </c>
      <c r="D134" s="2" t="s">
        <v>15</v>
      </c>
      <c r="E134" s="2" t="s">
        <v>10</v>
      </c>
      <c r="F134" s="5"/>
      <c r="G134" t="s">
        <v>255</v>
      </c>
      <c r="H134" t="s">
        <v>255</v>
      </c>
      <c r="I134" s="3">
        <v>3</v>
      </c>
      <c r="J134" t="s">
        <v>255</v>
      </c>
      <c r="K134" t="s">
        <v>255</v>
      </c>
      <c r="L134" s="12"/>
    </row>
    <row r="135" spans="1:12">
      <c r="A135" s="11">
        <v>1</v>
      </c>
      <c r="B135" s="3">
        <v>134</v>
      </c>
      <c r="C135" s="3" t="s">
        <v>8</v>
      </c>
      <c r="D135" s="2" t="s">
        <v>9</v>
      </c>
      <c r="E135" s="2" t="s">
        <v>13</v>
      </c>
      <c r="F135" s="5" t="s">
        <v>10</v>
      </c>
      <c r="G135" t="s">
        <v>255</v>
      </c>
      <c r="H135" t="s">
        <v>255</v>
      </c>
      <c r="I135" t="s">
        <v>255</v>
      </c>
      <c r="J135" t="s">
        <v>255</v>
      </c>
      <c r="K135" t="s">
        <v>255</v>
      </c>
      <c r="L135" s="12"/>
    </row>
    <row r="136" spans="1:12">
      <c r="A136" s="11">
        <v>1</v>
      </c>
      <c r="B136" s="3">
        <v>135</v>
      </c>
      <c r="C136" s="3" t="s">
        <v>11</v>
      </c>
      <c r="D136" s="2" t="s">
        <v>9</v>
      </c>
      <c r="E136" s="2" t="s">
        <v>13</v>
      </c>
      <c r="F136" s="5" t="s">
        <v>10</v>
      </c>
      <c r="G136" t="s">
        <v>255</v>
      </c>
      <c r="H136" t="s">
        <v>255</v>
      </c>
      <c r="I136" t="s">
        <v>255</v>
      </c>
      <c r="J136" t="s">
        <v>255</v>
      </c>
      <c r="K136" s="3">
        <v>2</v>
      </c>
      <c r="L136" s="12"/>
    </row>
    <row r="137" spans="1:12">
      <c r="A137" s="11">
        <v>1</v>
      </c>
      <c r="B137" s="3">
        <v>136</v>
      </c>
      <c r="C137" s="3" t="s">
        <v>8</v>
      </c>
      <c r="D137" s="2" t="s">
        <v>15</v>
      </c>
      <c r="E137" s="2" t="s">
        <v>10</v>
      </c>
      <c r="F137" s="5"/>
      <c r="G137" t="s">
        <v>255</v>
      </c>
      <c r="H137" t="s">
        <v>255</v>
      </c>
      <c r="I137" s="3">
        <v>12</v>
      </c>
      <c r="J137" t="s">
        <v>255</v>
      </c>
      <c r="K137" t="s">
        <v>255</v>
      </c>
      <c r="L137" s="12" t="s">
        <v>129</v>
      </c>
    </row>
    <row r="138" spans="1:12">
      <c r="A138" s="11">
        <v>1</v>
      </c>
      <c r="B138" s="3">
        <v>137</v>
      </c>
      <c r="C138" s="3" t="s">
        <v>11</v>
      </c>
      <c r="D138" s="2" t="s">
        <v>15</v>
      </c>
      <c r="E138" s="2" t="s">
        <v>10</v>
      </c>
      <c r="F138" s="5"/>
      <c r="G138" t="s">
        <v>255</v>
      </c>
      <c r="H138" t="s">
        <v>255</v>
      </c>
      <c r="I138" s="3">
        <v>12</v>
      </c>
      <c r="J138" t="s">
        <v>255</v>
      </c>
      <c r="K138" t="s">
        <v>255</v>
      </c>
      <c r="L138" s="12" t="s">
        <v>129</v>
      </c>
    </row>
    <row r="139" spans="1:12">
      <c r="A139" s="11">
        <v>1</v>
      </c>
      <c r="B139" s="3">
        <v>138</v>
      </c>
      <c r="C139" s="3" t="s">
        <v>8</v>
      </c>
      <c r="D139" s="2" t="s">
        <v>15</v>
      </c>
      <c r="E139" s="2" t="s">
        <v>13</v>
      </c>
      <c r="F139" s="5" t="s">
        <v>13</v>
      </c>
      <c r="G139" s="3">
        <v>9</v>
      </c>
      <c r="H139" s="2">
        <v>1</v>
      </c>
      <c r="I139" s="3">
        <v>1</v>
      </c>
      <c r="J139" t="s">
        <v>255</v>
      </c>
      <c r="K139" t="s">
        <v>255</v>
      </c>
      <c r="L139" s="12"/>
    </row>
    <row r="140" spans="1:12">
      <c r="A140" s="11">
        <v>1</v>
      </c>
      <c r="B140" s="3">
        <v>139</v>
      </c>
      <c r="C140" s="3" t="s">
        <v>11</v>
      </c>
      <c r="D140" s="2" t="s">
        <v>15</v>
      </c>
      <c r="E140" s="2" t="s">
        <v>13</v>
      </c>
      <c r="F140" s="5" t="s">
        <v>10</v>
      </c>
      <c r="G140" t="s">
        <v>255</v>
      </c>
      <c r="H140" t="s">
        <v>255</v>
      </c>
      <c r="I140" t="s">
        <v>255</v>
      </c>
      <c r="J140" t="s">
        <v>255</v>
      </c>
      <c r="K140" t="s">
        <v>255</v>
      </c>
      <c r="L140" s="12"/>
    </row>
    <row r="141" spans="1:12">
      <c r="A141" s="11">
        <v>1</v>
      </c>
      <c r="B141" s="3">
        <v>141</v>
      </c>
      <c r="C141" s="3" t="s">
        <v>11</v>
      </c>
      <c r="D141" s="2" t="s">
        <v>9</v>
      </c>
      <c r="E141" s="2" t="s">
        <v>13</v>
      </c>
      <c r="F141" s="5" t="s">
        <v>13</v>
      </c>
      <c r="G141" s="3">
        <v>1</v>
      </c>
      <c r="H141" t="s">
        <v>255</v>
      </c>
      <c r="I141" s="3">
        <v>1</v>
      </c>
      <c r="J141" t="s">
        <v>255</v>
      </c>
      <c r="K141" t="s">
        <v>255</v>
      </c>
      <c r="L141" s="12" t="s">
        <v>130</v>
      </c>
    </row>
    <row r="142" spans="1:12">
      <c r="A142" s="11">
        <v>1</v>
      </c>
      <c r="B142" s="3">
        <v>142</v>
      </c>
      <c r="C142" s="3" t="s">
        <v>8</v>
      </c>
      <c r="D142" s="2" t="s">
        <v>15</v>
      </c>
      <c r="E142" s="2" t="s">
        <v>13</v>
      </c>
      <c r="F142" s="5" t="s">
        <v>13</v>
      </c>
      <c r="G142" s="3">
        <v>2</v>
      </c>
      <c r="H142" t="s">
        <v>255</v>
      </c>
      <c r="I142" s="3">
        <v>12</v>
      </c>
      <c r="J142" t="s">
        <v>255</v>
      </c>
      <c r="K142" t="s">
        <v>255</v>
      </c>
      <c r="L142" s="12"/>
    </row>
    <row r="143" spans="1:12">
      <c r="A143" s="11">
        <v>1</v>
      </c>
      <c r="B143" s="3">
        <v>143</v>
      </c>
      <c r="C143" s="3" t="s">
        <v>11</v>
      </c>
      <c r="D143" s="2" t="s">
        <v>9</v>
      </c>
      <c r="E143" s="2" t="s">
        <v>10</v>
      </c>
      <c r="F143" s="5"/>
      <c r="G143" t="s">
        <v>255</v>
      </c>
      <c r="H143" t="s">
        <v>255</v>
      </c>
      <c r="I143" s="3">
        <v>10</v>
      </c>
      <c r="J143" t="s">
        <v>255</v>
      </c>
      <c r="K143" t="s">
        <v>255</v>
      </c>
      <c r="L143" s="12"/>
    </row>
    <row r="144" spans="1:12">
      <c r="A144" s="11">
        <v>1</v>
      </c>
      <c r="B144" s="3">
        <v>144</v>
      </c>
      <c r="C144" s="3" t="s">
        <v>8</v>
      </c>
      <c r="D144" s="2" t="s">
        <v>15</v>
      </c>
      <c r="E144" s="2" t="s">
        <v>13</v>
      </c>
      <c r="F144" s="5" t="s">
        <v>13</v>
      </c>
      <c r="G144" s="3">
        <v>9</v>
      </c>
      <c r="H144" s="2">
        <v>1</v>
      </c>
      <c r="I144" s="3">
        <v>2</v>
      </c>
      <c r="J144" s="2">
        <v>11</v>
      </c>
      <c r="K144" t="s">
        <v>255</v>
      </c>
      <c r="L144" s="12"/>
    </row>
    <row r="145" spans="1:12">
      <c r="A145" s="11">
        <v>1</v>
      </c>
      <c r="B145" s="3">
        <v>145</v>
      </c>
      <c r="C145" s="3" t="s">
        <v>11</v>
      </c>
      <c r="D145" s="2" t="s">
        <v>15</v>
      </c>
      <c r="E145" s="2" t="s">
        <v>10</v>
      </c>
      <c r="F145" s="5"/>
      <c r="G145" t="s">
        <v>255</v>
      </c>
      <c r="H145" t="s">
        <v>255</v>
      </c>
      <c r="I145" s="3">
        <v>1</v>
      </c>
      <c r="J145" t="s">
        <v>255</v>
      </c>
      <c r="K145" t="s">
        <v>255</v>
      </c>
      <c r="L145" s="12"/>
    </row>
    <row r="146" spans="1:12">
      <c r="A146" s="11">
        <v>1</v>
      </c>
      <c r="B146" s="3">
        <v>146</v>
      </c>
      <c r="C146" s="3" t="s">
        <v>8</v>
      </c>
      <c r="D146" s="2" t="s">
        <v>15</v>
      </c>
      <c r="E146" s="2" t="s">
        <v>13</v>
      </c>
      <c r="F146" s="5" t="s">
        <v>13</v>
      </c>
      <c r="G146" s="3">
        <v>1</v>
      </c>
      <c r="H146" t="s">
        <v>255</v>
      </c>
      <c r="I146" s="3">
        <v>1</v>
      </c>
      <c r="J146" s="2">
        <v>11</v>
      </c>
      <c r="K146" t="s">
        <v>255</v>
      </c>
      <c r="L146" s="12"/>
    </row>
    <row r="147" spans="1:12">
      <c r="A147" s="11">
        <v>1</v>
      </c>
      <c r="B147" s="3">
        <v>147</v>
      </c>
      <c r="C147" s="3" t="s">
        <v>11</v>
      </c>
      <c r="D147" s="2" t="s">
        <v>15</v>
      </c>
      <c r="E147" s="2" t="s">
        <v>10</v>
      </c>
      <c r="F147" s="5"/>
      <c r="G147" t="s">
        <v>255</v>
      </c>
      <c r="H147" t="s">
        <v>255</v>
      </c>
      <c r="I147" s="3">
        <v>2</v>
      </c>
      <c r="J147" t="s">
        <v>255</v>
      </c>
      <c r="K147" t="s">
        <v>255</v>
      </c>
      <c r="L147" s="12"/>
    </row>
    <row r="148" spans="1:12">
      <c r="A148" s="11">
        <v>1</v>
      </c>
      <c r="B148" s="3">
        <v>148</v>
      </c>
      <c r="C148" s="3" t="s">
        <v>11</v>
      </c>
      <c r="D148" s="2" t="s">
        <v>9</v>
      </c>
      <c r="E148" s="2" t="s">
        <v>13</v>
      </c>
      <c r="F148" s="5" t="s">
        <v>13</v>
      </c>
      <c r="G148" s="3">
        <v>9</v>
      </c>
      <c r="H148" s="2">
        <v>10</v>
      </c>
      <c r="I148" t="s">
        <v>255</v>
      </c>
      <c r="J148" t="s">
        <v>255</v>
      </c>
      <c r="K148" s="3">
        <v>5</v>
      </c>
      <c r="L148" s="12" t="s">
        <v>131</v>
      </c>
    </row>
    <row r="149" spans="1:12">
      <c r="A149" s="11">
        <v>1</v>
      </c>
      <c r="B149" s="3">
        <v>149</v>
      </c>
      <c r="C149" s="3" t="s">
        <v>8</v>
      </c>
      <c r="D149" s="2" t="s">
        <v>15</v>
      </c>
      <c r="E149" s="2" t="s">
        <v>10</v>
      </c>
      <c r="F149" s="5"/>
      <c r="G149" t="s">
        <v>255</v>
      </c>
      <c r="H149" t="s">
        <v>255</v>
      </c>
      <c r="I149" s="3">
        <v>1</v>
      </c>
      <c r="J149" t="s">
        <v>255</v>
      </c>
      <c r="K149" t="s">
        <v>255</v>
      </c>
      <c r="L149" s="12"/>
    </row>
    <row r="150" spans="1:12">
      <c r="A150" s="11">
        <v>1</v>
      </c>
      <c r="B150" s="3">
        <v>150</v>
      </c>
      <c r="C150" s="3" t="s">
        <v>11</v>
      </c>
      <c r="D150" s="2" t="s">
        <v>15</v>
      </c>
      <c r="E150" s="2" t="s">
        <v>13</v>
      </c>
      <c r="F150" s="5" t="s">
        <v>10</v>
      </c>
      <c r="G150" t="s">
        <v>255</v>
      </c>
      <c r="H150" t="s">
        <v>255</v>
      </c>
      <c r="I150" t="s">
        <v>255</v>
      </c>
      <c r="J150" t="s">
        <v>255</v>
      </c>
      <c r="K150" t="s">
        <v>255</v>
      </c>
      <c r="L150" s="12"/>
    </row>
    <row r="151" spans="1:12">
      <c r="A151" s="11">
        <v>1</v>
      </c>
      <c r="B151" s="3">
        <v>151</v>
      </c>
      <c r="C151" s="3" t="s">
        <v>8</v>
      </c>
      <c r="D151" s="2" t="s">
        <v>9</v>
      </c>
      <c r="E151" s="2" t="s">
        <v>13</v>
      </c>
      <c r="F151" s="5" t="s">
        <v>13</v>
      </c>
      <c r="G151" s="3">
        <v>1</v>
      </c>
      <c r="H151" t="s">
        <v>255</v>
      </c>
      <c r="I151" t="s">
        <v>255</v>
      </c>
      <c r="J151" t="s">
        <v>255</v>
      </c>
      <c r="K151" s="3">
        <v>10</v>
      </c>
      <c r="L151" s="12" t="s">
        <v>132</v>
      </c>
    </row>
    <row r="152" spans="1:12">
      <c r="A152" s="11">
        <v>1</v>
      </c>
      <c r="B152" s="3">
        <v>152</v>
      </c>
      <c r="C152" s="3" t="s">
        <v>11</v>
      </c>
      <c r="D152" s="2" t="s">
        <v>9</v>
      </c>
      <c r="E152" s="2" t="s">
        <v>13</v>
      </c>
      <c r="F152" s="5" t="s">
        <v>13</v>
      </c>
      <c r="G152" s="3">
        <v>9</v>
      </c>
      <c r="H152" s="2">
        <v>1</v>
      </c>
      <c r="I152" t="s">
        <v>255</v>
      </c>
      <c r="J152" t="s">
        <v>255</v>
      </c>
      <c r="K152" s="3">
        <v>10</v>
      </c>
      <c r="L152" s="12" t="s">
        <v>133</v>
      </c>
    </row>
    <row r="153" spans="1:12">
      <c r="A153" s="11">
        <v>1</v>
      </c>
      <c r="B153" s="3">
        <v>153</v>
      </c>
      <c r="C153" s="3" t="s">
        <v>11</v>
      </c>
      <c r="D153" s="2" t="s">
        <v>9</v>
      </c>
      <c r="E153" s="2" t="s">
        <v>13</v>
      </c>
      <c r="F153" s="5" t="s">
        <v>13</v>
      </c>
      <c r="G153" s="3">
        <v>12</v>
      </c>
      <c r="H153" t="s">
        <v>255</v>
      </c>
      <c r="I153" s="3">
        <v>2</v>
      </c>
      <c r="J153" t="s">
        <v>255</v>
      </c>
      <c r="K153" t="s">
        <v>255</v>
      </c>
      <c r="L153" s="12" t="s">
        <v>134</v>
      </c>
    </row>
    <row r="154" spans="1:12">
      <c r="A154" s="11">
        <v>1</v>
      </c>
      <c r="B154" s="3">
        <v>154</v>
      </c>
      <c r="C154" s="3" t="s">
        <v>8</v>
      </c>
      <c r="D154" s="2" t="s">
        <v>9</v>
      </c>
      <c r="E154" s="2" t="s">
        <v>10</v>
      </c>
      <c r="F154" s="5"/>
      <c r="G154" t="s">
        <v>255</v>
      </c>
      <c r="H154" t="s">
        <v>255</v>
      </c>
      <c r="I154" s="3">
        <v>2</v>
      </c>
      <c r="J154" t="s">
        <v>255</v>
      </c>
      <c r="K154" t="s">
        <v>255</v>
      </c>
      <c r="L154" s="12"/>
    </row>
    <row r="155" spans="1:12">
      <c r="A155" s="11">
        <v>1</v>
      </c>
      <c r="B155" s="3">
        <v>155</v>
      </c>
      <c r="C155" s="3" t="s">
        <v>8</v>
      </c>
      <c r="D155" s="2" t="s">
        <v>9</v>
      </c>
      <c r="E155" s="2" t="s">
        <v>13</v>
      </c>
      <c r="F155" s="5" t="s">
        <v>13</v>
      </c>
      <c r="G155" s="3">
        <v>9</v>
      </c>
      <c r="H155" s="2">
        <v>1</v>
      </c>
      <c r="I155" s="3">
        <v>4</v>
      </c>
      <c r="J155" t="s">
        <v>255</v>
      </c>
      <c r="K155" t="s">
        <v>255</v>
      </c>
      <c r="L155" s="12"/>
    </row>
    <row r="156" spans="1:12">
      <c r="A156" s="11">
        <v>1</v>
      </c>
      <c r="B156" s="3">
        <v>156</v>
      </c>
      <c r="C156" s="3" t="s">
        <v>11</v>
      </c>
      <c r="D156" s="2" t="s">
        <v>15</v>
      </c>
      <c r="E156" s="4" t="s">
        <v>13</v>
      </c>
      <c r="F156" s="2" t="s">
        <v>10</v>
      </c>
      <c r="G156" t="s">
        <v>255</v>
      </c>
      <c r="H156" t="s">
        <v>255</v>
      </c>
      <c r="I156" t="s">
        <v>255</v>
      </c>
      <c r="J156" t="s">
        <v>255</v>
      </c>
      <c r="K156" t="s">
        <v>255</v>
      </c>
      <c r="L156" s="12"/>
    </row>
    <row r="157" spans="1:12">
      <c r="A157" s="11">
        <v>1</v>
      </c>
      <c r="B157" s="3">
        <v>157</v>
      </c>
      <c r="C157" s="3" t="s">
        <v>11</v>
      </c>
      <c r="D157" s="2" t="s">
        <v>12</v>
      </c>
      <c r="E157" s="2" t="s">
        <v>13</v>
      </c>
      <c r="F157" s="5" t="s">
        <v>13</v>
      </c>
      <c r="G157" s="3">
        <v>9</v>
      </c>
      <c r="H157" s="2">
        <v>1</v>
      </c>
      <c r="I157" t="s">
        <v>255</v>
      </c>
      <c r="J157" t="s">
        <v>255</v>
      </c>
      <c r="K157" s="3">
        <v>11</v>
      </c>
      <c r="L157" s="12"/>
    </row>
    <row r="158" spans="1:12">
      <c r="A158" s="11">
        <v>1</v>
      </c>
      <c r="B158" s="3">
        <v>158</v>
      </c>
      <c r="C158" s="3" t="s">
        <v>11</v>
      </c>
      <c r="D158" s="2" t="s">
        <v>12</v>
      </c>
      <c r="E158" s="2" t="s">
        <v>13</v>
      </c>
      <c r="F158" s="5" t="s">
        <v>10</v>
      </c>
      <c r="G158" t="s">
        <v>255</v>
      </c>
      <c r="H158" t="s">
        <v>255</v>
      </c>
      <c r="I158" t="s">
        <v>255</v>
      </c>
      <c r="J158" t="s">
        <v>255</v>
      </c>
      <c r="K158" t="s">
        <v>255</v>
      </c>
      <c r="L158" s="12"/>
    </row>
    <row r="159" spans="1:12">
      <c r="A159" s="11">
        <v>1</v>
      </c>
      <c r="B159" s="3">
        <v>159</v>
      </c>
      <c r="C159" s="3" t="s">
        <v>11</v>
      </c>
      <c r="D159" s="2" t="s">
        <v>9</v>
      </c>
      <c r="E159" s="2" t="s">
        <v>10</v>
      </c>
      <c r="F159" s="5"/>
      <c r="G159" t="s">
        <v>255</v>
      </c>
      <c r="H159" t="s">
        <v>255</v>
      </c>
      <c r="I159" s="3">
        <v>1</v>
      </c>
      <c r="J159" t="s">
        <v>255</v>
      </c>
      <c r="K159" s="3">
        <v>11</v>
      </c>
      <c r="L159" s="12"/>
    </row>
    <row r="160" spans="1:12">
      <c r="A160" s="11">
        <v>1</v>
      </c>
      <c r="B160" s="3">
        <v>160</v>
      </c>
      <c r="C160" s="3" t="s">
        <v>8</v>
      </c>
      <c r="D160" s="2" t="s">
        <v>9</v>
      </c>
      <c r="E160" s="2" t="s">
        <v>10</v>
      </c>
      <c r="F160" s="5"/>
      <c r="G160" t="s">
        <v>255</v>
      </c>
      <c r="H160" t="s">
        <v>255</v>
      </c>
      <c r="I160" s="3">
        <v>2</v>
      </c>
      <c r="J160" s="2">
        <v>1</v>
      </c>
      <c r="K160" s="3">
        <v>11</v>
      </c>
      <c r="L160" s="12"/>
    </row>
    <row r="161" spans="1:12">
      <c r="A161" s="11">
        <v>1</v>
      </c>
      <c r="B161" s="3">
        <v>161</v>
      </c>
      <c r="C161" s="3" t="s">
        <v>11</v>
      </c>
      <c r="D161" s="2" t="s">
        <v>15</v>
      </c>
      <c r="E161" s="2" t="s">
        <v>10</v>
      </c>
      <c r="F161" s="5"/>
      <c r="G161" t="s">
        <v>255</v>
      </c>
      <c r="H161" t="s">
        <v>255</v>
      </c>
      <c r="I161" s="3">
        <v>10</v>
      </c>
      <c r="J161" t="s">
        <v>255</v>
      </c>
      <c r="K161" t="s">
        <v>255</v>
      </c>
      <c r="L161" s="12"/>
    </row>
    <row r="162" spans="1:12">
      <c r="A162" s="11">
        <v>1</v>
      </c>
      <c r="B162" s="3">
        <v>162</v>
      </c>
      <c r="C162" s="3" t="s">
        <v>11</v>
      </c>
      <c r="D162" s="2" t="s">
        <v>9</v>
      </c>
      <c r="E162" s="2" t="s">
        <v>13</v>
      </c>
      <c r="F162" s="5" t="s">
        <v>10</v>
      </c>
      <c r="G162" t="s">
        <v>255</v>
      </c>
      <c r="H162" t="s">
        <v>255</v>
      </c>
      <c r="I162" t="s">
        <v>255</v>
      </c>
      <c r="J162" t="s">
        <v>255</v>
      </c>
      <c r="K162" t="s">
        <v>255</v>
      </c>
      <c r="L162" s="12"/>
    </row>
    <row r="163" spans="1:12">
      <c r="A163" s="11">
        <v>1</v>
      </c>
      <c r="B163" s="3">
        <v>163</v>
      </c>
      <c r="C163" s="3" t="s">
        <v>8</v>
      </c>
      <c r="D163" s="2" t="s">
        <v>15</v>
      </c>
      <c r="E163" s="2" t="s">
        <v>13</v>
      </c>
      <c r="F163" s="5" t="s">
        <v>10</v>
      </c>
      <c r="G163" t="s">
        <v>255</v>
      </c>
      <c r="H163" t="s">
        <v>255</v>
      </c>
      <c r="I163" t="s">
        <v>255</v>
      </c>
      <c r="J163" t="s">
        <v>255</v>
      </c>
      <c r="K163" t="s">
        <v>255</v>
      </c>
      <c r="L163" s="12"/>
    </row>
    <row r="164" spans="1:12">
      <c r="A164" s="11">
        <v>1</v>
      </c>
      <c r="B164" s="3">
        <v>164</v>
      </c>
      <c r="C164" s="3" t="s">
        <v>8</v>
      </c>
      <c r="D164" s="2" t="s">
        <v>12</v>
      </c>
      <c r="E164" s="2" t="s">
        <v>13</v>
      </c>
      <c r="F164" s="5" t="s">
        <v>10</v>
      </c>
      <c r="G164" t="s">
        <v>255</v>
      </c>
      <c r="H164" t="s">
        <v>255</v>
      </c>
      <c r="I164" t="s">
        <v>255</v>
      </c>
      <c r="J164" t="s">
        <v>255</v>
      </c>
      <c r="K164" t="s">
        <v>255</v>
      </c>
      <c r="L164" s="12"/>
    </row>
    <row r="165" spans="1:12">
      <c r="A165" s="11">
        <v>1</v>
      </c>
      <c r="B165" s="3">
        <v>165</v>
      </c>
      <c r="C165" s="3" t="s">
        <v>8</v>
      </c>
      <c r="D165" s="2" t="s">
        <v>9</v>
      </c>
      <c r="E165" s="2" t="s">
        <v>13</v>
      </c>
      <c r="F165" s="5" t="s">
        <v>13</v>
      </c>
      <c r="G165" s="3">
        <v>9</v>
      </c>
      <c r="H165" t="s">
        <v>255</v>
      </c>
      <c r="I165" s="3">
        <v>2</v>
      </c>
      <c r="J165" s="2">
        <v>6</v>
      </c>
      <c r="K165" t="s">
        <v>255</v>
      </c>
      <c r="L165" s="12" t="s">
        <v>135</v>
      </c>
    </row>
    <row r="166" spans="1:12">
      <c r="A166" s="11">
        <v>1</v>
      </c>
      <c r="B166" s="3">
        <v>166</v>
      </c>
      <c r="C166" s="3" t="s">
        <v>11</v>
      </c>
      <c r="D166" s="2" t="s">
        <v>9</v>
      </c>
      <c r="E166" s="2" t="s">
        <v>13</v>
      </c>
      <c r="F166" s="5" t="s">
        <v>13</v>
      </c>
      <c r="G166" s="3">
        <v>9</v>
      </c>
      <c r="H166" s="2">
        <v>1</v>
      </c>
      <c r="I166" s="3">
        <v>10</v>
      </c>
      <c r="J166" s="2">
        <v>6</v>
      </c>
      <c r="K166" t="s">
        <v>255</v>
      </c>
      <c r="L166" s="12"/>
    </row>
    <row r="167" spans="1:12">
      <c r="A167" s="11">
        <v>1</v>
      </c>
      <c r="B167" s="3">
        <v>167</v>
      </c>
      <c r="C167" s="3" t="s">
        <v>8</v>
      </c>
      <c r="D167" s="2" t="s">
        <v>15</v>
      </c>
      <c r="E167" s="2" t="s">
        <v>13</v>
      </c>
      <c r="F167" s="5" t="s">
        <v>10</v>
      </c>
      <c r="G167" t="s">
        <v>255</v>
      </c>
      <c r="H167" t="s">
        <v>255</v>
      </c>
      <c r="I167" t="s">
        <v>255</v>
      </c>
      <c r="J167" t="s">
        <v>255</v>
      </c>
      <c r="K167" t="s">
        <v>255</v>
      </c>
      <c r="L167" s="12"/>
    </row>
    <row r="168" spans="1:12">
      <c r="A168" s="11">
        <v>1</v>
      </c>
      <c r="B168" s="3">
        <v>168</v>
      </c>
      <c r="C168" s="3" t="s">
        <v>11</v>
      </c>
      <c r="D168" s="2" t="s">
        <v>9</v>
      </c>
      <c r="E168" s="2" t="s">
        <v>13</v>
      </c>
      <c r="F168" s="5" t="s">
        <v>10</v>
      </c>
      <c r="G168" t="s">
        <v>255</v>
      </c>
      <c r="H168" t="s">
        <v>255</v>
      </c>
      <c r="I168" t="s">
        <v>255</v>
      </c>
      <c r="J168" t="s">
        <v>255</v>
      </c>
      <c r="K168" t="s">
        <v>255</v>
      </c>
      <c r="L168" s="12"/>
    </row>
    <row r="169" spans="1:12">
      <c r="A169" s="11">
        <v>1</v>
      </c>
      <c r="B169" s="3">
        <v>169</v>
      </c>
      <c r="C169" s="3" t="s">
        <v>8</v>
      </c>
      <c r="D169" s="2" t="s">
        <v>15</v>
      </c>
      <c r="E169" s="2" t="s">
        <v>13</v>
      </c>
      <c r="F169" s="5" t="s">
        <v>10</v>
      </c>
      <c r="G169" t="s">
        <v>255</v>
      </c>
      <c r="H169" t="s">
        <v>255</v>
      </c>
      <c r="I169" t="s">
        <v>255</v>
      </c>
      <c r="J169" t="s">
        <v>255</v>
      </c>
      <c r="K169" t="s">
        <v>255</v>
      </c>
      <c r="L169" s="12"/>
    </row>
    <row r="170" spans="1:12">
      <c r="A170" s="11">
        <v>1</v>
      </c>
      <c r="B170" s="3">
        <v>170</v>
      </c>
      <c r="C170" s="3" t="s">
        <v>11</v>
      </c>
      <c r="D170" s="2" t="s">
        <v>15</v>
      </c>
      <c r="E170" s="2" t="s">
        <v>13</v>
      </c>
      <c r="F170" s="5" t="s">
        <v>10</v>
      </c>
      <c r="G170" t="s">
        <v>255</v>
      </c>
      <c r="H170" t="s">
        <v>255</v>
      </c>
      <c r="I170" t="s">
        <v>255</v>
      </c>
      <c r="J170" t="s">
        <v>255</v>
      </c>
      <c r="K170" t="s">
        <v>255</v>
      </c>
      <c r="L170" s="12"/>
    </row>
    <row r="171" spans="1:12">
      <c r="A171" s="11">
        <v>1</v>
      </c>
      <c r="B171" s="3">
        <v>171</v>
      </c>
      <c r="C171" s="3" t="s">
        <v>11</v>
      </c>
      <c r="D171" s="2" t="s">
        <v>9</v>
      </c>
      <c r="E171" s="2" t="s">
        <v>13</v>
      </c>
      <c r="F171" s="5" t="s">
        <v>10</v>
      </c>
      <c r="G171" t="s">
        <v>255</v>
      </c>
      <c r="H171" t="s">
        <v>255</v>
      </c>
      <c r="I171" t="s">
        <v>255</v>
      </c>
      <c r="J171" t="s">
        <v>255</v>
      </c>
      <c r="K171" t="s">
        <v>255</v>
      </c>
      <c r="L171" s="12"/>
    </row>
    <row r="172" spans="1:12">
      <c r="A172" s="11">
        <v>1</v>
      </c>
      <c r="B172" s="3">
        <v>172</v>
      </c>
      <c r="C172" s="3" t="s">
        <v>8</v>
      </c>
      <c r="D172" s="2" t="s">
        <v>9</v>
      </c>
      <c r="E172" s="2" t="s">
        <v>13</v>
      </c>
      <c r="F172" s="5" t="s">
        <v>10</v>
      </c>
      <c r="G172" t="s">
        <v>255</v>
      </c>
      <c r="H172" t="s">
        <v>255</v>
      </c>
      <c r="I172" t="s">
        <v>255</v>
      </c>
      <c r="J172" t="s">
        <v>255</v>
      </c>
      <c r="K172" t="s">
        <v>255</v>
      </c>
      <c r="L172" s="12"/>
    </row>
    <row r="173" spans="1:12">
      <c r="A173" s="11">
        <v>1</v>
      </c>
      <c r="B173" s="3">
        <v>173</v>
      </c>
      <c r="C173" s="3" t="s">
        <v>11</v>
      </c>
      <c r="D173" s="2" t="s">
        <v>15</v>
      </c>
      <c r="E173" s="2" t="s">
        <v>13</v>
      </c>
      <c r="F173" s="5" t="s">
        <v>10</v>
      </c>
      <c r="G173" t="s">
        <v>255</v>
      </c>
      <c r="H173" t="s">
        <v>255</v>
      </c>
      <c r="I173" t="s">
        <v>255</v>
      </c>
      <c r="J173" t="s">
        <v>255</v>
      </c>
      <c r="K173" t="s">
        <v>255</v>
      </c>
      <c r="L173" s="12"/>
    </row>
    <row r="174" spans="1:12">
      <c r="A174" s="11">
        <v>1</v>
      </c>
      <c r="B174" s="3">
        <v>174</v>
      </c>
      <c r="C174" s="3" t="s">
        <v>11</v>
      </c>
      <c r="D174" s="2" t="s">
        <v>12</v>
      </c>
      <c r="E174" s="2" t="s">
        <v>13</v>
      </c>
      <c r="F174" s="5" t="s">
        <v>13</v>
      </c>
      <c r="G174" s="3">
        <v>9</v>
      </c>
      <c r="H174" s="2">
        <v>1</v>
      </c>
      <c r="I174" s="3">
        <v>11</v>
      </c>
      <c r="J174" s="2">
        <v>6</v>
      </c>
      <c r="K174" t="s">
        <v>255</v>
      </c>
      <c r="L174" s="12"/>
    </row>
    <row r="175" spans="1:12">
      <c r="A175" s="11">
        <v>1</v>
      </c>
      <c r="B175" s="3">
        <v>175</v>
      </c>
      <c r="C175" s="3" t="s">
        <v>8</v>
      </c>
      <c r="D175" s="2" t="s">
        <v>12</v>
      </c>
      <c r="E175" s="2" t="s">
        <v>10</v>
      </c>
      <c r="F175" s="5"/>
      <c r="G175" t="s">
        <v>255</v>
      </c>
      <c r="H175" t="s">
        <v>255</v>
      </c>
      <c r="I175" s="3">
        <v>1</v>
      </c>
      <c r="J175" s="2">
        <v>6</v>
      </c>
      <c r="K175" t="s">
        <v>255</v>
      </c>
      <c r="L175" s="12"/>
    </row>
    <row r="176" spans="1:12">
      <c r="A176" s="17">
        <v>1</v>
      </c>
      <c r="B176" s="18">
        <v>176</v>
      </c>
      <c r="C176" s="18" t="s">
        <v>11</v>
      </c>
      <c r="D176" s="19" t="s">
        <v>12</v>
      </c>
      <c r="E176" s="19" t="s">
        <v>13</v>
      </c>
      <c r="F176" s="20" t="s">
        <v>10</v>
      </c>
      <c r="G176" t="s">
        <v>255</v>
      </c>
      <c r="H176" t="s">
        <v>255</v>
      </c>
      <c r="I176" t="s">
        <v>255</v>
      </c>
      <c r="J176" t="s">
        <v>255</v>
      </c>
      <c r="K176" t="s">
        <v>255</v>
      </c>
      <c r="L176" s="21"/>
    </row>
    <row r="177" spans="1:12">
      <c r="A177" s="11">
        <v>2</v>
      </c>
      <c r="B177" s="3">
        <v>1</v>
      </c>
      <c r="C177" s="3" t="s">
        <v>11</v>
      </c>
      <c r="D177" s="2" t="s">
        <v>15</v>
      </c>
      <c r="E177" s="2" t="s">
        <v>10</v>
      </c>
      <c r="F177" s="5"/>
      <c r="G177" t="s">
        <v>255</v>
      </c>
      <c r="H177" t="s">
        <v>255</v>
      </c>
      <c r="I177" s="3">
        <v>4</v>
      </c>
      <c r="J177" t="s">
        <v>255</v>
      </c>
      <c r="K177" t="s">
        <v>255</v>
      </c>
      <c r="L177" s="12" t="s">
        <v>39</v>
      </c>
    </row>
    <row r="178" spans="1:12">
      <c r="A178" s="11">
        <v>2</v>
      </c>
      <c r="B178" s="3">
        <v>2</v>
      </c>
      <c r="C178" s="3" t="s">
        <v>11</v>
      </c>
      <c r="D178" s="2" t="s">
        <v>15</v>
      </c>
      <c r="E178" s="2" t="s">
        <v>13</v>
      </c>
      <c r="F178" s="5" t="s">
        <v>10</v>
      </c>
      <c r="G178" t="s">
        <v>255</v>
      </c>
      <c r="H178" t="s">
        <v>255</v>
      </c>
      <c r="I178" t="s">
        <v>255</v>
      </c>
      <c r="J178" t="s">
        <v>255</v>
      </c>
      <c r="K178" t="s">
        <v>255</v>
      </c>
      <c r="L178" s="12"/>
    </row>
    <row r="179" spans="1:12">
      <c r="A179" s="11">
        <v>2</v>
      </c>
      <c r="B179" s="3">
        <v>3</v>
      </c>
      <c r="C179" s="3" t="s">
        <v>8</v>
      </c>
      <c r="D179" s="2" t="s">
        <v>15</v>
      </c>
      <c r="E179" s="2" t="s">
        <v>13</v>
      </c>
      <c r="F179" s="5" t="s">
        <v>13</v>
      </c>
      <c r="G179" s="3">
        <v>1</v>
      </c>
      <c r="H179" t="s">
        <v>255</v>
      </c>
      <c r="I179" s="3">
        <v>2</v>
      </c>
      <c r="J179" t="s">
        <v>255</v>
      </c>
      <c r="K179" t="s">
        <v>255</v>
      </c>
      <c r="L179" s="12" t="s">
        <v>69</v>
      </c>
    </row>
    <row r="180" spans="1:12">
      <c r="A180" s="11">
        <v>2</v>
      </c>
      <c r="B180" s="3">
        <v>4</v>
      </c>
      <c r="C180" s="3" t="s">
        <v>8</v>
      </c>
      <c r="D180" s="2" t="s">
        <v>15</v>
      </c>
      <c r="E180" s="2" t="s">
        <v>10</v>
      </c>
      <c r="F180" s="5"/>
      <c r="G180" t="s">
        <v>255</v>
      </c>
      <c r="H180" t="s">
        <v>255</v>
      </c>
      <c r="I180" s="3">
        <v>11</v>
      </c>
      <c r="J180" t="s">
        <v>255</v>
      </c>
      <c r="K180" t="s">
        <v>255</v>
      </c>
      <c r="L180" s="12"/>
    </row>
    <row r="181" spans="1:12">
      <c r="A181" s="11">
        <v>2</v>
      </c>
      <c r="B181" s="3">
        <v>5</v>
      </c>
      <c r="C181" s="3" t="s">
        <v>8</v>
      </c>
      <c r="D181" s="2" t="s">
        <v>15</v>
      </c>
      <c r="E181" s="2" t="s">
        <v>10</v>
      </c>
      <c r="F181" s="5"/>
      <c r="G181" t="s">
        <v>255</v>
      </c>
      <c r="H181" t="s">
        <v>255</v>
      </c>
      <c r="I181" s="3">
        <v>4</v>
      </c>
      <c r="J181" t="s">
        <v>255</v>
      </c>
      <c r="K181" t="s">
        <v>255</v>
      </c>
      <c r="L181" s="12"/>
    </row>
    <row r="182" spans="1:12">
      <c r="A182" s="11">
        <v>2</v>
      </c>
      <c r="B182" s="3">
        <v>6</v>
      </c>
      <c r="C182" s="3" t="s">
        <v>11</v>
      </c>
      <c r="D182" s="2" t="s">
        <v>9</v>
      </c>
      <c r="E182" s="2" t="s">
        <v>10</v>
      </c>
      <c r="F182" s="5"/>
      <c r="G182" t="s">
        <v>255</v>
      </c>
      <c r="H182" t="s">
        <v>255</v>
      </c>
      <c r="I182" s="3">
        <v>2</v>
      </c>
      <c r="J182" t="s">
        <v>255</v>
      </c>
      <c r="K182" s="3">
        <v>8</v>
      </c>
      <c r="L182" s="12" t="s">
        <v>71</v>
      </c>
    </row>
    <row r="183" spans="1:12">
      <c r="A183" s="11">
        <v>2</v>
      </c>
      <c r="B183" s="3">
        <v>7</v>
      </c>
      <c r="C183" s="3" t="s">
        <v>11</v>
      </c>
      <c r="D183" s="2" t="s">
        <v>9</v>
      </c>
      <c r="E183" s="2" t="s">
        <v>10</v>
      </c>
      <c r="F183" s="5"/>
      <c r="G183" t="s">
        <v>255</v>
      </c>
      <c r="H183" t="s">
        <v>255</v>
      </c>
      <c r="I183" s="3">
        <v>2</v>
      </c>
      <c r="J183" t="s">
        <v>255</v>
      </c>
      <c r="K183" t="s">
        <v>255</v>
      </c>
      <c r="L183" s="12"/>
    </row>
    <row r="184" spans="1:12">
      <c r="A184" s="11">
        <v>2</v>
      </c>
      <c r="B184" s="3">
        <v>8</v>
      </c>
      <c r="C184" s="3" t="s">
        <v>8</v>
      </c>
      <c r="D184" s="2" t="s">
        <v>15</v>
      </c>
      <c r="E184" s="2" t="s">
        <v>10</v>
      </c>
      <c r="F184" s="5"/>
      <c r="G184" t="s">
        <v>255</v>
      </c>
      <c r="H184" t="s">
        <v>255</v>
      </c>
      <c r="I184" s="3">
        <v>2</v>
      </c>
      <c r="J184" t="s">
        <v>255</v>
      </c>
      <c r="K184" t="s">
        <v>255</v>
      </c>
      <c r="L184" s="12"/>
    </row>
    <row r="185" spans="1:12">
      <c r="A185" s="11">
        <v>2</v>
      </c>
      <c r="B185" s="3">
        <v>9</v>
      </c>
      <c r="C185" s="3" t="s">
        <v>8</v>
      </c>
      <c r="D185" s="2" t="s">
        <v>9</v>
      </c>
      <c r="E185" s="2" t="s">
        <v>13</v>
      </c>
      <c r="F185" s="5" t="s">
        <v>13</v>
      </c>
      <c r="G185" s="3">
        <v>1</v>
      </c>
      <c r="H185" t="s">
        <v>255</v>
      </c>
      <c r="I185" s="3">
        <v>1</v>
      </c>
      <c r="J185" t="s">
        <v>255</v>
      </c>
      <c r="K185" t="s">
        <v>255</v>
      </c>
      <c r="L185" s="12"/>
    </row>
    <row r="186" spans="1:12">
      <c r="A186" s="11">
        <v>2</v>
      </c>
      <c r="B186" s="3">
        <v>10</v>
      </c>
      <c r="C186" s="3" t="s">
        <v>11</v>
      </c>
      <c r="D186" s="2" t="s">
        <v>9</v>
      </c>
      <c r="E186" s="2" t="s">
        <v>13</v>
      </c>
      <c r="F186" s="5" t="s">
        <v>13</v>
      </c>
      <c r="G186" s="3">
        <v>9</v>
      </c>
      <c r="H186" s="2">
        <v>1</v>
      </c>
      <c r="I186" t="s">
        <v>255</v>
      </c>
      <c r="J186" t="s">
        <v>255</v>
      </c>
      <c r="K186" t="s">
        <v>255</v>
      </c>
      <c r="L186" s="12"/>
    </row>
    <row r="187" spans="1:12">
      <c r="A187" s="11">
        <v>2</v>
      </c>
      <c r="B187" s="3">
        <v>11</v>
      </c>
      <c r="C187" s="3" t="s">
        <v>11</v>
      </c>
      <c r="D187" s="2" t="s">
        <v>15</v>
      </c>
      <c r="E187" s="2" t="s">
        <v>10</v>
      </c>
      <c r="F187" s="5"/>
      <c r="G187" t="s">
        <v>255</v>
      </c>
      <c r="H187" t="s">
        <v>255</v>
      </c>
      <c r="I187" s="3">
        <v>4</v>
      </c>
      <c r="J187" s="2">
        <v>8</v>
      </c>
      <c r="K187" t="s">
        <v>255</v>
      </c>
      <c r="L187" s="12"/>
    </row>
    <row r="188" spans="1:12">
      <c r="A188" s="11">
        <v>2</v>
      </c>
      <c r="B188" s="3">
        <v>12</v>
      </c>
      <c r="C188" s="3" t="s">
        <v>11</v>
      </c>
      <c r="D188" s="2" t="s">
        <v>15</v>
      </c>
      <c r="E188" s="2" t="s">
        <v>10</v>
      </c>
      <c r="F188" s="5"/>
      <c r="G188" t="s">
        <v>255</v>
      </c>
      <c r="H188" t="s">
        <v>255</v>
      </c>
      <c r="I188" s="3">
        <v>1</v>
      </c>
      <c r="J188" t="s">
        <v>255</v>
      </c>
      <c r="K188" t="s">
        <v>255</v>
      </c>
      <c r="L188" s="12"/>
    </row>
    <row r="189" spans="1:12">
      <c r="A189" s="11">
        <v>2</v>
      </c>
      <c r="B189" s="3">
        <v>13</v>
      </c>
      <c r="C189" s="3" t="s">
        <v>11</v>
      </c>
      <c r="D189" s="2" t="s">
        <v>15</v>
      </c>
      <c r="E189" s="2" t="s">
        <v>10</v>
      </c>
      <c r="F189" s="5"/>
      <c r="G189" t="s">
        <v>255</v>
      </c>
      <c r="H189" t="s">
        <v>255</v>
      </c>
      <c r="I189" s="3">
        <v>1</v>
      </c>
      <c r="J189" t="s">
        <v>255</v>
      </c>
      <c r="K189" t="s">
        <v>255</v>
      </c>
      <c r="L189" s="12"/>
    </row>
    <row r="190" spans="1:12">
      <c r="A190" s="11">
        <v>2</v>
      </c>
      <c r="B190" s="3">
        <v>14</v>
      </c>
      <c r="C190" s="3" t="s">
        <v>8</v>
      </c>
      <c r="D190" s="2" t="s">
        <v>15</v>
      </c>
      <c r="E190" s="2" t="s">
        <v>10</v>
      </c>
      <c r="F190" s="5"/>
      <c r="G190" t="s">
        <v>255</v>
      </c>
      <c r="H190" t="s">
        <v>255</v>
      </c>
      <c r="I190" s="3">
        <v>4</v>
      </c>
      <c r="J190" t="s">
        <v>255</v>
      </c>
      <c r="K190" t="s">
        <v>255</v>
      </c>
      <c r="L190" s="12" t="s">
        <v>72</v>
      </c>
    </row>
    <row r="191" spans="1:12">
      <c r="A191" s="11">
        <v>2</v>
      </c>
      <c r="B191" s="3">
        <v>15</v>
      </c>
      <c r="C191" s="3" t="s">
        <v>8</v>
      </c>
      <c r="D191" s="2" t="s">
        <v>15</v>
      </c>
      <c r="E191" s="2" t="s">
        <v>10</v>
      </c>
      <c r="F191" s="5"/>
      <c r="G191" t="s">
        <v>255</v>
      </c>
      <c r="H191" t="s">
        <v>255</v>
      </c>
      <c r="I191" s="3">
        <v>2</v>
      </c>
      <c r="J191" t="s">
        <v>255</v>
      </c>
      <c r="K191" t="s">
        <v>255</v>
      </c>
      <c r="L191" s="12"/>
    </row>
    <row r="192" spans="1:12">
      <c r="A192" s="11">
        <v>2</v>
      </c>
      <c r="B192" s="3">
        <v>16</v>
      </c>
      <c r="C192" s="3" t="s">
        <v>11</v>
      </c>
      <c r="D192" s="2" t="s">
        <v>15</v>
      </c>
      <c r="E192" s="2" t="s">
        <v>10</v>
      </c>
      <c r="F192" s="5"/>
      <c r="G192" t="s">
        <v>255</v>
      </c>
      <c r="H192" t="s">
        <v>255</v>
      </c>
      <c r="I192" s="3">
        <v>10</v>
      </c>
      <c r="J192" t="s">
        <v>255</v>
      </c>
      <c r="K192" s="3">
        <v>2</v>
      </c>
      <c r="L192" s="12" t="s">
        <v>73</v>
      </c>
    </row>
    <row r="193" spans="1:12">
      <c r="A193" s="11">
        <v>2</v>
      </c>
      <c r="B193" s="3">
        <v>17</v>
      </c>
      <c r="C193" s="3" t="s">
        <v>11</v>
      </c>
      <c r="D193" s="2" t="s">
        <v>15</v>
      </c>
      <c r="E193" s="2" t="s">
        <v>10</v>
      </c>
      <c r="F193" s="5"/>
      <c r="G193" t="s">
        <v>255</v>
      </c>
      <c r="H193" t="s">
        <v>255</v>
      </c>
      <c r="I193" s="3">
        <v>2</v>
      </c>
      <c r="J193" t="s">
        <v>255</v>
      </c>
      <c r="K193" t="s">
        <v>255</v>
      </c>
      <c r="L193" s="12"/>
    </row>
    <row r="194" spans="1:12">
      <c r="A194" s="11">
        <v>2</v>
      </c>
      <c r="B194" s="3">
        <v>18</v>
      </c>
      <c r="C194" s="3" t="s">
        <v>8</v>
      </c>
      <c r="D194" s="2" t="s">
        <v>15</v>
      </c>
      <c r="E194" s="2" t="s">
        <v>13</v>
      </c>
      <c r="F194" s="5" t="s">
        <v>13</v>
      </c>
      <c r="G194" s="3">
        <v>2</v>
      </c>
      <c r="H194" t="s">
        <v>255</v>
      </c>
      <c r="I194" s="3">
        <v>2</v>
      </c>
      <c r="J194" t="s">
        <v>255</v>
      </c>
      <c r="K194" t="s">
        <v>255</v>
      </c>
      <c r="L194" s="12"/>
    </row>
    <row r="195" spans="1:12">
      <c r="A195" s="11">
        <v>2</v>
      </c>
      <c r="B195" s="3">
        <v>19</v>
      </c>
      <c r="C195" s="3" t="s">
        <v>11</v>
      </c>
      <c r="D195" s="2" t="s">
        <v>9</v>
      </c>
      <c r="E195" s="2" t="s">
        <v>13</v>
      </c>
      <c r="F195" s="5" t="s">
        <v>10</v>
      </c>
      <c r="G195" t="s">
        <v>255</v>
      </c>
      <c r="H195" t="s">
        <v>255</v>
      </c>
      <c r="I195" t="s">
        <v>255</v>
      </c>
      <c r="J195" s="2">
        <v>7</v>
      </c>
      <c r="K195" t="s">
        <v>255</v>
      </c>
      <c r="L195" s="12"/>
    </row>
    <row r="196" spans="1:12">
      <c r="A196" s="11">
        <v>2</v>
      </c>
      <c r="B196" s="3">
        <v>20</v>
      </c>
      <c r="C196" s="3" t="s">
        <v>11</v>
      </c>
      <c r="D196" s="2" t="s">
        <v>15</v>
      </c>
      <c r="E196" s="2" t="s">
        <v>13</v>
      </c>
      <c r="F196" s="5" t="s">
        <v>10</v>
      </c>
      <c r="G196" t="s">
        <v>255</v>
      </c>
      <c r="H196" t="s">
        <v>255</v>
      </c>
      <c r="I196" t="s">
        <v>255</v>
      </c>
      <c r="J196" t="s">
        <v>255</v>
      </c>
      <c r="K196" t="s">
        <v>255</v>
      </c>
      <c r="L196" s="12"/>
    </row>
    <row r="197" spans="1:12">
      <c r="A197" s="11">
        <v>2</v>
      </c>
      <c r="B197" s="3">
        <v>21</v>
      </c>
      <c r="C197" s="3" t="s">
        <v>8</v>
      </c>
      <c r="D197" s="2" t="s">
        <v>12</v>
      </c>
      <c r="E197" s="2" t="s">
        <v>13</v>
      </c>
      <c r="F197" s="5" t="s">
        <v>10</v>
      </c>
      <c r="G197" t="s">
        <v>255</v>
      </c>
      <c r="H197" t="s">
        <v>255</v>
      </c>
      <c r="I197" t="s">
        <v>255</v>
      </c>
      <c r="J197" t="s">
        <v>255</v>
      </c>
      <c r="K197" t="s">
        <v>255</v>
      </c>
      <c r="L197" s="12"/>
    </row>
    <row r="198" spans="1:12">
      <c r="A198" s="11">
        <v>2</v>
      </c>
      <c r="B198" s="3">
        <v>22</v>
      </c>
      <c r="C198" s="3" t="s">
        <v>8</v>
      </c>
      <c r="D198" s="2" t="s">
        <v>15</v>
      </c>
      <c r="E198" s="2" t="s">
        <v>10</v>
      </c>
      <c r="F198" s="5"/>
      <c r="G198" t="s">
        <v>255</v>
      </c>
      <c r="H198" t="s">
        <v>255</v>
      </c>
      <c r="I198" s="3">
        <v>4</v>
      </c>
      <c r="J198" s="2">
        <v>12</v>
      </c>
      <c r="K198" t="s">
        <v>255</v>
      </c>
      <c r="L198" s="12" t="s">
        <v>74</v>
      </c>
    </row>
    <row r="199" spans="1:12">
      <c r="A199" s="11">
        <v>2</v>
      </c>
      <c r="B199" s="3">
        <v>23</v>
      </c>
      <c r="C199" s="3" t="s">
        <v>8</v>
      </c>
      <c r="D199" s="2" t="s">
        <v>15</v>
      </c>
      <c r="E199" s="2" t="s">
        <v>13</v>
      </c>
      <c r="F199" s="5" t="s">
        <v>10</v>
      </c>
      <c r="G199" t="s">
        <v>255</v>
      </c>
      <c r="H199" t="s">
        <v>255</v>
      </c>
      <c r="I199" t="s">
        <v>255</v>
      </c>
      <c r="J199" t="s">
        <v>255</v>
      </c>
      <c r="K199" t="s">
        <v>255</v>
      </c>
      <c r="L199" s="12"/>
    </row>
    <row r="200" spans="1:12">
      <c r="A200" s="11">
        <v>2</v>
      </c>
      <c r="B200" s="3">
        <v>24</v>
      </c>
      <c r="C200" s="3" t="s">
        <v>8</v>
      </c>
      <c r="D200" s="2" t="s">
        <v>12</v>
      </c>
      <c r="E200" s="2" t="s">
        <v>13</v>
      </c>
      <c r="F200" s="5" t="s">
        <v>10</v>
      </c>
      <c r="G200" t="s">
        <v>255</v>
      </c>
      <c r="H200" t="s">
        <v>255</v>
      </c>
      <c r="I200" t="s">
        <v>255</v>
      </c>
      <c r="J200" t="s">
        <v>255</v>
      </c>
      <c r="K200" t="s">
        <v>255</v>
      </c>
      <c r="L200" s="12"/>
    </row>
    <row r="201" spans="1:12">
      <c r="A201" s="11">
        <v>2</v>
      </c>
      <c r="B201" s="3">
        <v>25</v>
      </c>
      <c r="C201" s="3" t="s">
        <v>11</v>
      </c>
      <c r="D201" s="2" t="s">
        <v>15</v>
      </c>
      <c r="E201" s="2" t="s">
        <v>13</v>
      </c>
      <c r="F201" s="5" t="s">
        <v>13</v>
      </c>
      <c r="G201" s="3">
        <v>2</v>
      </c>
      <c r="H201" t="s">
        <v>255</v>
      </c>
      <c r="I201" s="3">
        <v>6</v>
      </c>
      <c r="J201" t="s">
        <v>255</v>
      </c>
      <c r="K201" t="s">
        <v>255</v>
      </c>
      <c r="L201" s="12"/>
    </row>
    <row r="202" spans="1:12">
      <c r="A202" s="11">
        <v>2</v>
      </c>
      <c r="B202" s="3">
        <v>26</v>
      </c>
      <c r="C202" s="3" t="s">
        <v>11</v>
      </c>
      <c r="D202" s="2" t="s">
        <v>15</v>
      </c>
      <c r="E202" s="2" t="s">
        <v>13</v>
      </c>
      <c r="F202" s="5" t="s">
        <v>13</v>
      </c>
      <c r="G202" s="3">
        <v>1</v>
      </c>
      <c r="H202" t="s">
        <v>255</v>
      </c>
      <c r="I202" s="3">
        <v>1</v>
      </c>
      <c r="J202" t="s">
        <v>255</v>
      </c>
      <c r="K202" t="s">
        <v>255</v>
      </c>
      <c r="L202" s="12"/>
    </row>
    <row r="203" spans="1:12">
      <c r="A203" s="11">
        <v>2</v>
      </c>
      <c r="B203" s="3">
        <v>27</v>
      </c>
      <c r="C203" s="3" t="s">
        <v>11</v>
      </c>
      <c r="D203" s="2" t="s">
        <v>15</v>
      </c>
      <c r="E203" s="2" t="s">
        <v>10</v>
      </c>
      <c r="F203" s="5"/>
      <c r="G203" t="s">
        <v>255</v>
      </c>
      <c r="H203" t="s">
        <v>255</v>
      </c>
      <c r="I203" s="3">
        <v>10</v>
      </c>
      <c r="J203" t="s">
        <v>255</v>
      </c>
      <c r="K203" t="s">
        <v>255</v>
      </c>
      <c r="L203" s="12"/>
    </row>
    <row r="204" spans="1:12">
      <c r="A204" s="11">
        <v>2</v>
      </c>
      <c r="B204" s="3">
        <v>28</v>
      </c>
      <c r="C204" s="3" t="s">
        <v>11</v>
      </c>
      <c r="D204" s="2" t="s">
        <v>15</v>
      </c>
      <c r="E204" s="2" t="s">
        <v>13</v>
      </c>
      <c r="F204" s="5" t="s">
        <v>10</v>
      </c>
      <c r="G204" t="s">
        <v>255</v>
      </c>
      <c r="H204" t="s">
        <v>255</v>
      </c>
      <c r="I204" t="s">
        <v>255</v>
      </c>
      <c r="J204" t="s">
        <v>255</v>
      </c>
      <c r="K204" t="s">
        <v>255</v>
      </c>
      <c r="L204" s="12"/>
    </row>
    <row r="205" spans="1:12">
      <c r="A205" s="11">
        <v>2</v>
      </c>
      <c r="B205" s="3">
        <v>29</v>
      </c>
      <c r="C205" s="3" t="s">
        <v>11</v>
      </c>
      <c r="D205" s="2" t="s">
        <v>15</v>
      </c>
      <c r="E205" s="2" t="s">
        <v>13</v>
      </c>
      <c r="F205" s="5" t="s">
        <v>13</v>
      </c>
      <c r="G205" s="3">
        <v>1</v>
      </c>
      <c r="H205" s="2">
        <v>2</v>
      </c>
      <c r="I205" t="s">
        <v>255</v>
      </c>
      <c r="J205" t="s">
        <v>255</v>
      </c>
      <c r="K205" t="s">
        <v>255</v>
      </c>
      <c r="L205" s="12" t="s">
        <v>60</v>
      </c>
    </row>
    <row r="206" spans="1:12">
      <c r="A206" s="11">
        <v>2</v>
      </c>
      <c r="B206" s="3">
        <v>30</v>
      </c>
      <c r="C206" s="3" t="s">
        <v>11</v>
      </c>
      <c r="D206" s="2" t="s">
        <v>15</v>
      </c>
      <c r="E206" s="2" t="s">
        <v>10</v>
      </c>
      <c r="F206" s="5"/>
      <c r="G206" t="s">
        <v>255</v>
      </c>
      <c r="H206" t="s">
        <v>255</v>
      </c>
      <c r="I206" s="3">
        <v>4</v>
      </c>
      <c r="J206" s="2">
        <v>2</v>
      </c>
      <c r="K206" t="s">
        <v>255</v>
      </c>
      <c r="L206" s="12"/>
    </row>
    <row r="207" spans="1:12">
      <c r="A207" s="11">
        <v>2</v>
      </c>
      <c r="B207" s="3">
        <v>31</v>
      </c>
      <c r="C207" s="3" t="s">
        <v>8</v>
      </c>
      <c r="D207" s="2" t="s">
        <v>15</v>
      </c>
      <c r="E207" s="2" t="s">
        <v>10</v>
      </c>
      <c r="F207" s="5"/>
      <c r="G207" t="s">
        <v>255</v>
      </c>
      <c r="H207" t="s">
        <v>255</v>
      </c>
      <c r="I207" s="3">
        <v>4</v>
      </c>
      <c r="J207" s="2">
        <v>12</v>
      </c>
      <c r="K207" t="s">
        <v>255</v>
      </c>
      <c r="L207" s="12" t="s">
        <v>75</v>
      </c>
    </row>
    <row r="208" spans="1:12">
      <c r="A208" s="11">
        <v>2</v>
      </c>
      <c r="B208" s="3">
        <v>32</v>
      </c>
      <c r="C208" s="3" t="s">
        <v>11</v>
      </c>
      <c r="D208" s="2" t="s">
        <v>15</v>
      </c>
      <c r="E208" s="2" t="s">
        <v>10</v>
      </c>
      <c r="F208" s="5"/>
      <c r="G208" t="s">
        <v>255</v>
      </c>
      <c r="H208" t="s">
        <v>255</v>
      </c>
      <c r="I208" s="3">
        <v>4</v>
      </c>
      <c r="J208" t="s">
        <v>255</v>
      </c>
      <c r="K208" t="s">
        <v>255</v>
      </c>
      <c r="L208" s="12"/>
    </row>
    <row r="209" spans="1:12">
      <c r="A209" s="11">
        <v>2</v>
      </c>
      <c r="B209" s="3">
        <v>33</v>
      </c>
      <c r="C209" s="3" t="s">
        <v>11</v>
      </c>
      <c r="D209" s="2" t="s">
        <v>15</v>
      </c>
      <c r="E209" s="2" t="s">
        <v>10</v>
      </c>
      <c r="F209" s="5"/>
      <c r="G209" t="s">
        <v>255</v>
      </c>
      <c r="H209" t="s">
        <v>255</v>
      </c>
      <c r="I209" s="3">
        <v>10</v>
      </c>
      <c r="J209" t="s">
        <v>255</v>
      </c>
      <c r="K209" s="3">
        <v>4</v>
      </c>
      <c r="L209" s="12" t="s">
        <v>76</v>
      </c>
    </row>
    <row r="210" spans="1:12">
      <c r="A210" s="11">
        <v>2</v>
      </c>
      <c r="B210" s="3">
        <v>34</v>
      </c>
      <c r="C210" s="3" t="s">
        <v>8</v>
      </c>
      <c r="D210" s="2" t="s">
        <v>15</v>
      </c>
      <c r="E210" s="2" t="s">
        <v>13</v>
      </c>
      <c r="F210" s="5" t="s">
        <v>13</v>
      </c>
      <c r="G210" s="3">
        <v>9</v>
      </c>
      <c r="H210" s="2">
        <v>1</v>
      </c>
      <c r="I210" s="3">
        <v>2</v>
      </c>
      <c r="J210" t="s">
        <v>255</v>
      </c>
      <c r="K210" s="3">
        <v>2</v>
      </c>
      <c r="L210" s="12"/>
    </row>
    <row r="211" spans="1:12">
      <c r="A211" s="11">
        <v>2</v>
      </c>
      <c r="B211" s="3">
        <v>35</v>
      </c>
      <c r="C211" s="3" t="s">
        <v>11</v>
      </c>
      <c r="D211" s="2" t="s">
        <v>9</v>
      </c>
      <c r="E211" s="2" t="s">
        <v>10</v>
      </c>
      <c r="F211" s="5"/>
      <c r="G211" t="s">
        <v>255</v>
      </c>
      <c r="H211" t="s">
        <v>255</v>
      </c>
      <c r="I211" s="3">
        <v>4</v>
      </c>
      <c r="J211" s="2">
        <v>2</v>
      </c>
      <c r="K211" t="s">
        <v>255</v>
      </c>
      <c r="L211" s="12"/>
    </row>
    <row r="212" spans="1:12">
      <c r="A212" s="11">
        <v>2</v>
      </c>
      <c r="B212" s="3">
        <v>36</v>
      </c>
      <c r="C212" s="3" t="s">
        <v>8</v>
      </c>
      <c r="D212" s="2" t="s">
        <v>9</v>
      </c>
      <c r="E212" s="2" t="s">
        <v>10</v>
      </c>
      <c r="F212" s="5"/>
      <c r="G212" t="s">
        <v>255</v>
      </c>
      <c r="H212" t="s">
        <v>255</v>
      </c>
      <c r="I212" s="3">
        <v>4</v>
      </c>
      <c r="J212" t="s">
        <v>255</v>
      </c>
      <c r="K212" t="s">
        <v>255</v>
      </c>
      <c r="L212" s="12"/>
    </row>
    <row r="213" spans="1:12">
      <c r="A213" s="11">
        <v>2</v>
      </c>
      <c r="B213" s="3">
        <v>37</v>
      </c>
      <c r="C213" s="3" t="s">
        <v>11</v>
      </c>
      <c r="D213" s="2" t="s">
        <v>12</v>
      </c>
      <c r="E213" s="2" t="s">
        <v>10</v>
      </c>
      <c r="F213" s="5"/>
      <c r="G213" t="s">
        <v>255</v>
      </c>
      <c r="H213" t="s">
        <v>255</v>
      </c>
      <c r="I213" s="3">
        <v>2</v>
      </c>
      <c r="J213" t="s">
        <v>255</v>
      </c>
      <c r="K213" s="3">
        <v>1</v>
      </c>
      <c r="L213" s="12"/>
    </row>
    <row r="214" spans="1:12">
      <c r="A214" s="11">
        <v>2</v>
      </c>
      <c r="B214" s="3">
        <v>38</v>
      </c>
      <c r="C214" s="3" t="s">
        <v>8</v>
      </c>
      <c r="D214" s="2" t="s">
        <v>15</v>
      </c>
      <c r="E214" s="2" t="s">
        <v>13</v>
      </c>
      <c r="F214" s="5" t="s">
        <v>10</v>
      </c>
      <c r="G214" t="s">
        <v>255</v>
      </c>
      <c r="H214" t="s">
        <v>255</v>
      </c>
      <c r="I214" t="s">
        <v>255</v>
      </c>
      <c r="J214" t="s">
        <v>255</v>
      </c>
      <c r="K214" t="s">
        <v>255</v>
      </c>
      <c r="L214" s="12" t="s">
        <v>77</v>
      </c>
    </row>
    <row r="215" spans="1:12">
      <c r="A215" s="11">
        <v>2</v>
      </c>
      <c r="B215" s="3">
        <v>39</v>
      </c>
      <c r="C215" s="3" t="s">
        <v>8</v>
      </c>
      <c r="D215" s="2" t="s">
        <v>9</v>
      </c>
      <c r="E215" s="2" t="s">
        <v>13</v>
      </c>
      <c r="F215" s="5" t="s">
        <v>13</v>
      </c>
      <c r="G215" s="3">
        <v>9</v>
      </c>
      <c r="H215" s="2">
        <v>1</v>
      </c>
      <c r="I215" s="3">
        <v>11</v>
      </c>
      <c r="J215" t="s">
        <v>255</v>
      </c>
      <c r="K215" t="s">
        <v>255</v>
      </c>
      <c r="L215" s="12"/>
    </row>
    <row r="216" spans="1:12">
      <c r="A216" s="11">
        <v>2</v>
      </c>
      <c r="B216" s="3">
        <v>40</v>
      </c>
      <c r="C216" s="3" t="s">
        <v>11</v>
      </c>
      <c r="D216" s="2" t="s">
        <v>9</v>
      </c>
      <c r="E216" s="2" t="s">
        <v>10</v>
      </c>
      <c r="F216" s="5"/>
      <c r="G216" t="s">
        <v>255</v>
      </c>
      <c r="H216" t="s">
        <v>255</v>
      </c>
      <c r="I216" s="3">
        <v>10</v>
      </c>
      <c r="J216" t="s">
        <v>255</v>
      </c>
      <c r="K216" t="s">
        <v>255</v>
      </c>
      <c r="L216" s="12"/>
    </row>
    <row r="217" spans="1:12">
      <c r="A217" s="11">
        <v>2</v>
      </c>
      <c r="B217" s="3">
        <v>41</v>
      </c>
      <c r="C217" s="3" t="s">
        <v>8</v>
      </c>
      <c r="D217" s="2" t="s">
        <v>15</v>
      </c>
      <c r="E217" s="2" t="s">
        <v>13</v>
      </c>
      <c r="F217" s="5" t="s">
        <v>13</v>
      </c>
      <c r="G217" s="3">
        <v>1</v>
      </c>
      <c r="H217" t="s">
        <v>255</v>
      </c>
      <c r="I217" s="3">
        <v>2</v>
      </c>
      <c r="J217" t="s">
        <v>255</v>
      </c>
      <c r="K217" t="s">
        <v>255</v>
      </c>
      <c r="L217" s="12"/>
    </row>
    <row r="218" spans="1:12">
      <c r="A218" s="11">
        <v>2</v>
      </c>
      <c r="B218" s="3">
        <v>42</v>
      </c>
      <c r="C218" s="3" t="s">
        <v>8</v>
      </c>
      <c r="D218" s="2" t="s">
        <v>15</v>
      </c>
      <c r="E218" s="2" t="s">
        <v>13</v>
      </c>
      <c r="F218" s="5" t="s">
        <v>13</v>
      </c>
      <c r="G218" s="3">
        <v>9</v>
      </c>
      <c r="H218" t="s">
        <v>255</v>
      </c>
      <c r="I218" s="3">
        <v>1</v>
      </c>
      <c r="J218" t="s">
        <v>255</v>
      </c>
      <c r="K218" t="s">
        <v>255</v>
      </c>
      <c r="L218" s="12"/>
    </row>
    <row r="219" spans="1:12">
      <c r="A219" s="11">
        <v>2</v>
      </c>
      <c r="B219" s="3">
        <v>43</v>
      </c>
      <c r="C219" s="3" t="s">
        <v>8</v>
      </c>
      <c r="D219" s="2" t="s">
        <v>9</v>
      </c>
      <c r="E219" s="2" t="s">
        <v>10</v>
      </c>
      <c r="F219" s="5"/>
      <c r="G219" t="s">
        <v>255</v>
      </c>
      <c r="H219" t="s">
        <v>255</v>
      </c>
      <c r="I219" s="3">
        <v>4</v>
      </c>
      <c r="J219" t="s">
        <v>255</v>
      </c>
      <c r="K219" t="s">
        <v>255</v>
      </c>
      <c r="L219" s="12"/>
    </row>
    <row r="220" spans="1:12">
      <c r="A220" s="11">
        <v>2</v>
      </c>
      <c r="B220" s="3">
        <v>44</v>
      </c>
      <c r="C220" s="3" t="s">
        <v>11</v>
      </c>
      <c r="D220" s="2" t="s">
        <v>15</v>
      </c>
      <c r="E220" s="2" t="s">
        <v>10</v>
      </c>
      <c r="F220" s="5"/>
      <c r="G220" t="s">
        <v>255</v>
      </c>
      <c r="H220" t="s">
        <v>255</v>
      </c>
      <c r="I220" s="3">
        <v>1</v>
      </c>
      <c r="J220" t="s">
        <v>255</v>
      </c>
      <c r="K220" t="s">
        <v>255</v>
      </c>
      <c r="L220" s="12"/>
    </row>
    <row r="221" spans="1:12">
      <c r="A221" s="11">
        <v>2</v>
      </c>
      <c r="B221" s="3">
        <v>45</v>
      </c>
      <c r="C221" s="3" t="s">
        <v>11</v>
      </c>
      <c r="D221" s="2" t="s">
        <v>9</v>
      </c>
      <c r="E221" s="2" t="s">
        <v>10</v>
      </c>
      <c r="F221" s="5"/>
      <c r="G221" t="s">
        <v>255</v>
      </c>
      <c r="H221" t="s">
        <v>255</v>
      </c>
      <c r="I221" s="3">
        <v>2</v>
      </c>
      <c r="J221" t="s">
        <v>255</v>
      </c>
      <c r="K221" t="s">
        <v>255</v>
      </c>
      <c r="L221" s="12" t="s">
        <v>78</v>
      </c>
    </row>
    <row r="222" spans="1:12">
      <c r="A222" s="11">
        <v>2</v>
      </c>
      <c r="B222" s="3">
        <v>46</v>
      </c>
      <c r="C222" s="3" t="s">
        <v>8</v>
      </c>
      <c r="D222" s="2" t="s">
        <v>9</v>
      </c>
      <c r="E222" s="2" t="s">
        <v>10</v>
      </c>
      <c r="F222" s="5"/>
      <c r="G222" t="s">
        <v>255</v>
      </c>
      <c r="H222" t="s">
        <v>255</v>
      </c>
      <c r="I222" s="3">
        <v>10</v>
      </c>
      <c r="J222" t="s">
        <v>255</v>
      </c>
      <c r="K222" t="s">
        <v>255</v>
      </c>
      <c r="L222" s="12"/>
    </row>
    <row r="223" spans="1:12">
      <c r="A223" s="11">
        <v>2</v>
      </c>
      <c r="B223" s="3">
        <v>47</v>
      </c>
      <c r="C223" s="3" t="s">
        <v>8</v>
      </c>
      <c r="D223" s="2" t="s">
        <v>9</v>
      </c>
      <c r="E223" s="2" t="s">
        <v>13</v>
      </c>
      <c r="F223" s="5" t="s">
        <v>13</v>
      </c>
      <c r="G223" s="3">
        <v>9</v>
      </c>
      <c r="H223" s="2">
        <v>1</v>
      </c>
      <c r="I223" t="s">
        <v>255</v>
      </c>
      <c r="J223" t="s">
        <v>255</v>
      </c>
      <c r="K223" t="s">
        <v>255</v>
      </c>
      <c r="L223" s="12"/>
    </row>
    <row r="224" spans="1:12">
      <c r="A224" s="11">
        <v>2</v>
      </c>
      <c r="B224" s="3">
        <v>48</v>
      </c>
      <c r="C224" s="3" t="s">
        <v>11</v>
      </c>
      <c r="D224" s="2" t="s">
        <v>12</v>
      </c>
      <c r="E224" s="2" t="s">
        <v>10</v>
      </c>
      <c r="F224" s="5"/>
      <c r="G224" t="s">
        <v>255</v>
      </c>
      <c r="H224" t="s">
        <v>255</v>
      </c>
      <c r="I224" s="3">
        <v>2</v>
      </c>
      <c r="J224" t="s">
        <v>255</v>
      </c>
      <c r="K224" t="s">
        <v>255</v>
      </c>
      <c r="L224" s="12" t="s">
        <v>79</v>
      </c>
    </row>
    <row r="225" spans="1:12">
      <c r="A225" s="11">
        <v>2</v>
      </c>
      <c r="B225" s="3">
        <v>49</v>
      </c>
      <c r="C225" s="3" t="s">
        <v>11</v>
      </c>
      <c r="D225" s="2" t="s">
        <v>15</v>
      </c>
      <c r="E225" s="2" t="s">
        <v>10</v>
      </c>
      <c r="F225" s="5"/>
      <c r="G225" t="s">
        <v>255</v>
      </c>
      <c r="H225" t="s">
        <v>255</v>
      </c>
      <c r="I225" s="3">
        <v>10</v>
      </c>
      <c r="J225" t="s">
        <v>255</v>
      </c>
      <c r="K225" s="3">
        <v>7</v>
      </c>
      <c r="L225" s="12"/>
    </row>
    <row r="226" spans="1:12">
      <c r="A226" s="11">
        <v>2</v>
      </c>
      <c r="B226" s="3">
        <v>50</v>
      </c>
      <c r="C226" s="3" t="s">
        <v>8</v>
      </c>
      <c r="D226" s="2" t="s">
        <v>12</v>
      </c>
      <c r="E226" s="2" t="s">
        <v>10</v>
      </c>
      <c r="F226" s="5"/>
      <c r="G226" t="s">
        <v>255</v>
      </c>
      <c r="H226" t="s">
        <v>255</v>
      </c>
      <c r="I226" s="3">
        <v>2</v>
      </c>
      <c r="J226" t="s">
        <v>255</v>
      </c>
      <c r="K226" t="s">
        <v>255</v>
      </c>
      <c r="L226" s="12" t="s">
        <v>78</v>
      </c>
    </row>
    <row r="227" spans="1:12">
      <c r="A227" s="11">
        <v>2</v>
      </c>
      <c r="B227" s="3">
        <v>51</v>
      </c>
      <c r="C227" s="3" t="s">
        <v>11</v>
      </c>
      <c r="D227" s="2" t="s">
        <v>9</v>
      </c>
      <c r="E227" s="2" t="s">
        <v>10</v>
      </c>
      <c r="F227" s="5"/>
      <c r="G227" t="s">
        <v>255</v>
      </c>
      <c r="H227" t="s">
        <v>255</v>
      </c>
      <c r="I227" s="3">
        <v>1</v>
      </c>
      <c r="J227" t="s">
        <v>255</v>
      </c>
      <c r="K227" s="3">
        <v>11</v>
      </c>
      <c r="L227" s="12" t="s">
        <v>80</v>
      </c>
    </row>
    <row r="228" spans="1:12">
      <c r="A228" s="11">
        <v>2</v>
      </c>
      <c r="B228" s="3">
        <v>52</v>
      </c>
      <c r="C228" s="3" t="s">
        <v>11</v>
      </c>
      <c r="D228" s="2" t="s">
        <v>15</v>
      </c>
      <c r="E228" s="2" t="s">
        <v>10</v>
      </c>
      <c r="F228" s="5"/>
      <c r="G228" t="s">
        <v>255</v>
      </c>
      <c r="H228" t="s">
        <v>255</v>
      </c>
      <c r="I228" s="3">
        <v>10</v>
      </c>
      <c r="J228" t="s">
        <v>255</v>
      </c>
      <c r="K228" t="s">
        <v>255</v>
      </c>
      <c r="L228" s="12"/>
    </row>
    <row r="229" spans="1:12">
      <c r="A229" s="11">
        <v>2</v>
      </c>
      <c r="B229" s="3">
        <v>53</v>
      </c>
      <c r="C229" s="3" t="s">
        <v>8</v>
      </c>
      <c r="D229" s="2" t="s">
        <v>15</v>
      </c>
      <c r="E229" s="2" t="s">
        <v>10</v>
      </c>
      <c r="F229" s="5"/>
      <c r="G229" t="s">
        <v>255</v>
      </c>
      <c r="H229" t="s">
        <v>255</v>
      </c>
      <c r="I229" s="3">
        <v>4</v>
      </c>
      <c r="J229" s="2">
        <v>8</v>
      </c>
      <c r="K229" s="3">
        <v>11</v>
      </c>
      <c r="L229" s="12"/>
    </row>
    <row r="230" spans="1:12">
      <c r="A230" s="11">
        <v>2</v>
      </c>
      <c r="B230" s="3">
        <v>54</v>
      </c>
      <c r="C230" s="3" t="s">
        <v>11</v>
      </c>
      <c r="D230" s="2" t="s">
        <v>9</v>
      </c>
      <c r="E230" s="2" t="s">
        <v>10</v>
      </c>
      <c r="F230" s="5"/>
      <c r="G230" t="s">
        <v>255</v>
      </c>
      <c r="H230" t="s">
        <v>255</v>
      </c>
      <c r="I230" s="3">
        <v>4</v>
      </c>
      <c r="J230" s="2">
        <v>8</v>
      </c>
      <c r="K230" s="3">
        <v>6</v>
      </c>
      <c r="L230" s="12"/>
    </row>
    <row r="231" spans="1:12">
      <c r="A231" s="11">
        <v>2</v>
      </c>
      <c r="B231" s="3">
        <v>55</v>
      </c>
      <c r="C231" s="3" t="s">
        <v>8</v>
      </c>
      <c r="D231" s="2" t="s">
        <v>15</v>
      </c>
      <c r="E231" s="2" t="s">
        <v>13</v>
      </c>
      <c r="F231" s="5" t="s">
        <v>13</v>
      </c>
      <c r="G231" s="3">
        <v>1</v>
      </c>
      <c r="H231" t="s">
        <v>255</v>
      </c>
      <c r="I231" s="3">
        <v>1</v>
      </c>
      <c r="J231" s="2">
        <v>2</v>
      </c>
      <c r="K231" t="s">
        <v>255</v>
      </c>
      <c r="L231" s="12"/>
    </row>
    <row r="232" spans="1:12">
      <c r="A232" s="11">
        <v>2</v>
      </c>
      <c r="B232" s="3">
        <v>56</v>
      </c>
      <c r="C232" s="3" t="s">
        <v>11</v>
      </c>
      <c r="D232" s="2" t="s">
        <v>15</v>
      </c>
      <c r="E232" s="2" t="s">
        <v>10</v>
      </c>
      <c r="F232" s="5"/>
      <c r="G232" t="s">
        <v>255</v>
      </c>
      <c r="H232" t="s">
        <v>255</v>
      </c>
      <c r="I232" s="3">
        <v>4</v>
      </c>
      <c r="J232" t="s">
        <v>255</v>
      </c>
      <c r="K232" t="s">
        <v>255</v>
      </c>
      <c r="L232" s="12"/>
    </row>
    <row r="233" spans="1:12">
      <c r="A233" s="11">
        <v>2</v>
      </c>
      <c r="B233" s="3">
        <v>57</v>
      </c>
      <c r="C233" s="3" t="s">
        <v>8</v>
      </c>
      <c r="D233" s="2" t="s">
        <v>9</v>
      </c>
      <c r="E233" s="2" t="s">
        <v>10</v>
      </c>
      <c r="F233" s="5"/>
      <c r="G233" t="s">
        <v>255</v>
      </c>
      <c r="H233" t="s">
        <v>255</v>
      </c>
      <c r="I233" s="3">
        <v>4</v>
      </c>
      <c r="J233" s="2">
        <v>8</v>
      </c>
      <c r="K233" t="s">
        <v>255</v>
      </c>
      <c r="L233" s="12"/>
    </row>
    <row r="234" spans="1:12">
      <c r="A234" s="11">
        <v>2</v>
      </c>
      <c r="B234" s="3">
        <v>58</v>
      </c>
      <c r="C234" s="3" t="s">
        <v>11</v>
      </c>
      <c r="D234" s="2" t="s">
        <v>9</v>
      </c>
      <c r="E234" s="2" t="s">
        <v>10</v>
      </c>
      <c r="F234" s="5"/>
      <c r="G234" t="s">
        <v>255</v>
      </c>
      <c r="H234" t="s">
        <v>255</v>
      </c>
      <c r="I234" s="3">
        <v>4</v>
      </c>
      <c r="J234" s="2">
        <v>8</v>
      </c>
      <c r="K234" t="s">
        <v>255</v>
      </c>
      <c r="L234" s="12"/>
    </row>
    <row r="235" spans="1:12">
      <c r="A235" s="11">
        <v>2</v>
      </c>
      <c r="B235" s="3">
        <v>59</v>
      </c>
      <c r="C235" s="3" t="s">
        <v>8</v>
      </c>
      <c r="D235" s="2" t="s">
        <v>15</v>
      </c>
      <c r="E235" s="2" t="s">
        <v>10</v>
      </c>
      <c r="F235" s="5"/>
      <c r="G235" t="s">
        <v>255</v>
      </c>
      <c r="H235" t="s">
        <v>255</v>
      </c>
      <c r="I235" s="3">
        <v>12</v>
      </c>
      <c r="J235" t="s">
        <v>255</v>
      </c>
      <c r="K235" s="3">
        <v>11</v>
      </c>
      <c r="L235" s="12" t="s">
        <v>81</v>
      </c>
    </row>
    <row r="236" spans="1:12">
      <c r="A236" s="11">
        <v>2</v>
      </c>
      <c r="B236" s="3">
        <v>60</v>
      </c>
      <c r="C236" s="3" t="s">
        <v>11</v>
      </c>
      <c r="D236" s="2" t="s">
        <v>15</v>
      </c>
      <c r="E236" s="2" t="s">
        <v>10</v>
      </c>
      <c r="F236" s="5"/>
      <c r="G236" t="s">
        <v>255</v>
      </c>
      <c r="H236" t="s">
        <v>255</v>
      </c>
      <c r="I236" s="3">
        <v>12</v>
      </c>
      <c r="J236" t="s">
        <v>255</v>
      </c>
      <c r="K236" s="3">
        <v>11</v>
      </c>
      <c r="L236" s="12" t="s">
        <v>70</v>
      </c>
    </row>
    <row r="237" spans="1:12">
      <c r="A237" s="11">
        <v>2</v>
      </c>
      <c r="B237" s="3">
        <v>61</v>
      </c>
      <c r="C237" s="3" t="s">
        <v>8</v>
      </c>
      <c r="D237" s="2" t="s">
        <v>15</v>
      </c>
      <c r="E237" s="2" t="s">
        <v>13</v>
      </c>
      <c r="F237" s="5" t="s">
        <v>13</v>
      </c>
      <c r="G237" s="3">
        <v>1</v>
      </c>
      <c r="H237" t="s">
        <v>255</v>
      </c>
      <c r="I237" s="3">
        <v>2</v>
      </c>
      <c r="J237" s="2">
        <v>11</v>
      </c>
      <c r="K237" t="s">
        <v>255</v>
      </c>
      <c r="L237" s="12"/>
    </row>
    <row r="238" spans="1:12">
      <c r="A238" s="11">
        <v>2</v>
      </c>
      <c r="B238" s="3">
        <v>62</v>
      </c>
      <c r="C238" s="3" t="s">
        <v>11</v>
      </c>
      <c r="D238" s="2" t="s">
        <v>15</v>
      </c>
      <c r="E238" s="2" t="s">
        <v>13</v>
      </c>
      <c r="F238" s="5" t="s">
        <v>13</v>
      </c>
      <c r="G238" s="3">
        <v>1</v>
      </c>
      <c r="H238" t="s">
        <v>255</v>
      </c>
      <c r="I238" s="3">
        <v>2</v>
      </c>
      <c r="J238" t="s">
        <v>255</v>
      </c>
      <c r="K238" t="s">
        <v>255</v>
      </c>
      <c r="L238" s="12"/>
    </row>
    <row r="239" spans="1:12">
      <c r="A239" s="11">
        <v>2</v>
      </c>
      <c r="B239" s="3">
        <v>63</v>
      </c>
      <c r="C239" s="3" t="s">
        <v>11</v>
      </c>
      <c r="D239" s="2" t="s">
        <v>15</v>
      </c>
      <c r="E239" s="2" t="s">
        <v>13</v>
      </c>
      <c r="F239" s="5" t="s">
        <v>10</v>
      </c>
      <c r="G239" t="s">
        <v>255</v>
      </c>
      <c r="H239" t="s">
        <v>255</v>
      </c>
      <c r="I239" t="s">
        <v>255</v>
      </c>
      <c r="J239" t="s">
        <v>255</v>
      </c>
      <c r="K239" t="s">
        <v>255</v>
      </c>
      <c r="L239" s="12"/>
    </row>
    <row r="240" spans="1:12">
      <c r="A240" s="11">
        <v>2</v>
      </c>
      <c r="B240" s="3">
        <v>64</v>
      </c>
      <c r="C240" s="3" t="s">
        <v>8</v>
      </c>
      <c r="D240" s="2" t="s">
        <v>15</v>
      </c>
      <c r="E240" s="2" t="s">
        <v>13</v>
      </c>
      <c r="F240" s="5" t="s">
        <v>13</v>
      </c>
      <c r="G240" s="3">
        <v>1</v>
      </c>
      <c r="H240" t="s">
        <v>255</v>
      </c>
      <c r="I240" s="3">
        <v>2</v>
      </c>
      <c r="J240" t="s">
        <v>255</v>
      </c>
      <c r="K240" t="s">
        <v>255</v>
      </c>
      <c r="L240" s="12"/>
    </row>
    <row r="241" spans="1:12">
      <c r="A241" s="11">
        <v>2</v>
      </c>
      <c r="B241" s="3">
        <v>65</v>
      </c>
      <c r="C241" s="3" t="s">
        <v>8</v>
      </c>
      <c r="D241" s="2" t="s">
        <v>15</v>
      </c>
      <c r="E241" s="2" t="s">
        <v>13</v>
      </c>
      <c r="F241" s="5" t="s">
        <v>10</v>
      </c>
      <c r="G241" t="s">
        <v>255</v>
      </c>
      <c r="H241" t="s">
        <v>255</v>
      </c>
      <c r="I241" t="s">
        <v>255</v>
      </c>
      <c r="J241" t="s">
        <v>255</v>
      </c>
      <c r="K241" t="s">
        <v>255</v>
      </c>
      <c r="L241" s="12"/>
    </row>
    <row r="242" spans="1:12">
      <c r="A242" s="11">
        <v>2</v>
      </c>
      <c r="B242" s="3">
        <v>66</v>
      </c>
      <c r="C242" s="3" t="s">
        <v>8</v>
      </c>
      <c r="D242" s="2" t="s">
        <v>15</v>
      </c>
      <c r="E242" s="2" t="s">
        <v>13</v>
      </c>
      <c r="F242" s="5" t="s">
        <v>10</v>
      </c>
      <c r="G242" t="s">
        <v>255</v>
      </c>
      <c r="H242" t="s">
        <v>255</v>
      </c>
      <c r="I242" t="s">
        <v>255</v>
      </c>
      <c r="J242" t="s">
        <v>255</v>
      </c>
      <c r="K242" t="s">
        <v>255</v>
      </c>
      <c r="L242" s="12"/>
    </row>
    <row r="243" spans="1:12">
      <c r="A243" s="11">
        <v>2</v>
      </c>
      <c r="B243" s="3">
        <v>67</v>
      </c>
      <c r="C243" s="3" t="s">
        <v>11</v>
      </c>
      <c r="D243" s="2" t="s">
        <v>15</v>
      </c>
      <c r="E243" s="2" t="s">
        <v>13</v>
      </c>
      <c r="F243" s="5" t="s">
        <v>10</v>
      </c>
      <c r="G243" t="s">
        <v>255</v>
      </c>
      <c r="H243" t="s">
        <v>255</v>
      </c>
      <c r="I243" t="s">
        <v>255</v>
      </c>
      <c r="J243" t="s">
        <v>255</v>
      </c>
      <c r="K243" t="s">
        <v>255</v>
      </c>
      <c r="L243" s="12"/>
    </row>
    <row r="244" spans="1:12">
      <c r="A244" s="11">
        <v>2</v>
      </c>
      <c r="B244" s="3">
        <v>68</v>
      </c>
      <c r="C244" s="3" t="s">
        <v>11</v>
      </c>
      <c r="D244" s="2" t="s">
        <v>9</v>
      </c>
      <c r="E244" s="2" t="s">
        <v>10</v>
      </c>
      <c r="F244" s="5"/>
      <c r="G244" t="s">
        <v>255</v>
      </c>
      <c r="H244" t="s">
        <v>255</v>
      </c>
      <c r="I244" s="3">
        <v>4</v>
      </c>
      <c r="J244" t="s">
        <v>255</v>
      </c>
      <c r="K244" s="3">
        <v>11</v>
      </c>
      <c r="L244" s="12" t="s">
        <v>82</v>
      </c>
    </row>
    <row r="245" spans="1:12">
      <c r="A245" s="11">
        <v>2</v>
      </c>
      <c r="B245" s="3">
        <v>69</v>
      </c>
      <c r="C245" s="3" t="s">
        <v>8</v>
      </c>
      <c r="D245" s="2" t="s">
        <v>12</v>
      </c>
      <c r="E245" s="2" t="s">
        <v>10</v>
      </c>
      <c r="F245" s="5"/>
      <c r="G245" t="s">
        <v>255</v>
      </c>
      <c r="H245" t="s">
        <v>255</v>
      </c>
      <c r="I245" s="3">
        <v>2</v>
      </c>
      <c r="J245" t="s">
        <v>255</v>
      </c>
      <c r="K245" t="s">
        <v>255</v>
      </c>
      <c r="L245" s="12" t="s">
        <v>78</v>
      </c>
    </row>
    <row r="246" spans="1:12">
      <c r="A246" s="11">
        <v>2</v>
      </c>
      <c r="B246" s="3">
        <v>70</v>
      </c>
      <c r="C246" s="3" t="s">
        <v>11</v>
      </c>
      <c r="D246" s="2" t="s">
        <v>12</v>
      </c>
      <c r="E246" s="2" t="s">
        <v>10</v>
      </c>
      <c r="F246" s="5"/>
      <c r="G246" t="s">
        <v>255</v>
      </c>
      <c r="H246" t="s">
        <v>255</v>
      </c>
      <c r="I246" s="3">
        <v>2</v>
      </c>
      <c r="J246" t="s">
        <v>255</v>
      </c>
      <c r="K246" t="s">
        <v>255</v>
      </c>
      <c r="L246" s="12" t="s">
        <v>78</v>
      </c>
    </row>
    <row r="247" spans="1:12">
      <c r="A247" s="11">
        <v>2</v>
      </c>
      <c r="B247" s="3">
        <v>71</v>
      </c>
      <c r="C247" s="3" t="s">
        <v>8</v>
      </c>
      <c r="D247" s="2" t="s">
        <v>9</v>
      </c>
      <c r="E247" s="2" t="s">
        <v>10</v>
      </c>
      <c r="F247" s="5"/>
      <c r="G247" t="s">
        <v>255</v>
      </c>
      <c r="H247" t="s">
        <v>255</v>
      </c>
      <c r="I247" s="3">
        <v>4</v>
      </c>
      <c r="J247" t="s">
        <v>255</v>
      </c>
      <c r="K247" t="s">
        <v>255</v>
      </c>
      <c r="L247" s="12"/>
    </row>
    <row r="248" spans="1:12">
      <c r="A248" s="11">
        <v>2</v>
      </c>
      <c r="B248" s="3">
        <v>72</v>
      </c>
      <c r="C248" s="3" t="s">
        <v>11</v>
      </c>
      <c r="D248" s="2" t="s">
        <v>9</v>
      </c>
      <c r="E248" s="2" t="s">
        <v>10</v>
      </c>
      <c r="F248" s="5"/>
      <c r="G248" t="s">
        <v>255</v>
      </c>
      <c r="H248" t="s">
        <v>255</v>
      </c>
      <c r="I248" s="3">
        <v>2</v>
      </c>
      <c r="J248" t="s">
        <v>255</v>
      </c>
      <c r="K248" t="s">
        <v>255</v>
      </c>
      <c r="L248" s="12" t="s">
        <v>83</v>
      </c>
    </row>
    <row r="249" spans="1:12">
      <c r="A249" s="11">
        <v>2</v>
      </c>
      <c r="B249" s="3">
        <v>73</v>
      </c>
      <c r="C249" s="3" t="s">
        <v>11</v>
      </c>
      <c r="D249" s="2" t="s">
        <v>12</v>
      </c>
      <c r="E249" s="2" t="s">
        <v>13</v>
      </c>
      <c r="F249" s="5" t="s">
        <v>10</v>
      </c>
      <c r="G249" t="s">
        <v>255</v>
      </c>
      <c r="H249" t="s">
        <v>255</v>
      </c>
      <c r="I249" t="s">
        <v>255</v>
      </c>
      <c r="J249" t="s">
        <v>255</v>
      </c>
      <c r="K249" t="s">
        <v>255</v>
      </c>
      <c r="L249" s="12"/>
    </row>
    <row r="250" spans="1:12">
      <c r="A250" s="11">
        <v>2</v>
      </c>
      <c r="B250" s="3">
        <v>74</v>
      </c>
      <c r="C250" s="3" t="s">
        <v>11</v>
      </c>
      <c r="D250" s="2" t="s">
        <v>15</v>
      </c>
      <c r="E250" s="2" t="s">
        <v>13</v>
      </c>
      <c r="F250" s="5" t="s">
        <v>13</v>
      </c>
      <c r="G250" s="3">
        <v>9</v>
      </c>
      <c r="H250" t="s">
        <v>255</v>
      </c>
      <c r="I250" s="3">
        <v>2</v>
      </c>
      <c r="J250" t="s">
        <v>255</v>
      </c>
      <c r="K250" s="3">
        <v>11</v>
      </c>
      <c r="L250" s="12"/>
    </row>
    <row r="251" spans="1:12">
      <c r="A251" s="11">
        <v>2</v>
      </c>
      <c r="B251" s="3">
        <v>75</v>
      </c>
      <c r="C251" s="3" t="s">
        <v>11</v>
      </c>
      <c r="D251" s="2" t="s">
        <v>15</v>
      </c>
      <c r="E251" s="2" t="s">
        <v>10</v>
      </c>
      <c r="F251" s="5"/>
      <c r="G251" t="s">
        <v>255</v>
      </c>
      <c r="H251" t="s">
        <v>255</v>
      </c>
      <c r="I251" s="3">
        <v>4</v>
      </c>
      <c r="J251" t="s">
        <v>255</v>
      </c>
      <c r="K251" s="3">
        <v>2</v>
      </c>
      <c r="L251" s="12"/>
    </row>
    <row r="252" spans="1:12">
      <c r="A252" s="11">
        <v>2</v>
      </c>
      <c r="B252" s="3">
        <v>76</v>
      </c>
      <c r="C252" s="3" t="s">
        <v>8</v>
      </c>
      <c r="D252" s="2" t="s">
        <v>15</v>
      </c>
      <c r="E252" s="2" t="s">
        <v>10</v>
      </c>
      <c r="F252" s="5"/>
      <c r="G252" t="s">
        <v>255</v>
      </c>
      <c r="H252" t="s">
        <v>255</v>
      </c>
      <c r="I252" s="3">
        <v>4</v>
      </c>
      <c r="J252" t="s">
        <v>255</v>
      </c>
      <c r="K252" t="s">
        <v>255</v>
      </c>
      <c r="L252" s="12" t="s">
        <v>136</v>
      </c>
    </row>
    <row r="253" spans="1:12">
      <c r="A253" s="11">
        <v>2</v>
      </c>
      <c r="B253" s="3">
        <v>77</v>
      </c>
      <c r="C253" s="3" t="s">
        <v>11</v>
      </c>
      <c r="D253" s="2" t="s">
        <v>15</v>
      </c>
      <c r="E253" s="2" t="s">
        <v>10</v>
      </c>
      <c r="F253" s="5"/>
      <c r="G253" t="s">
        <v>255</v>
      </c>
      <c r="H253" t="s">
        <v>255</v>
      </c>
      <c r="I253" s="3">
        <v>12</v>
      </c>
      <c r="J253" t="s">
        <v>255</v>
      </c>
      <c r="K253" s="3">
        <v>2</v>
      </c>
      <c r="L253" s="12" t="s">
        <v>137</v>
      </c>
    </row>
    <row r="254" spans="1:12">
      <c r="A254" s="11">
        <v>2</v>
      </c>
      <c r="B254" s="3">
        <v>78</v>
      </c>
      <c r="C254" s="3" t="s">
        <v>11</v>
      </c>
      <c r="D254" s="2" t="s">
        <v>15</v>
      </c>
      <c r="E254" s="2" t="s">
        <v>13</v>
      </c>
      <c r="F254" s="5" t="s">
        <v>13</v>
      </c>
      <c r="G254" s="3">
        <v>1</v>
      </c>
      <c r="H254" t="s">
        <v>255</v>
      </c>
      <c r="I254" s="3">
        <v>10</v>
      </c>
      <c r="J254" t="s">
        <v>255</v>
      </c>
      <c r="K254" t="s">
        <v>255</v>
      </c>
      <c r="L254" s="12"/>
    </row>
    <row r="255" spans="1:12">
      <c r="A255" s="11">
        <v>2</v>
      </c>
      <c r="B255" s="3">
        <v>79</v>
      </c>
      <c r="C255" s="3" t="s">
        <v>8</v>
      </c>
      <c r="D255" s="2" t="s">
        <v>15</v>
      </c>
      <c r="E255" s="2" t="s">
        <v>10</v>
      </c>
      <c r="F255" s="5"/>
      <c r="G255" t="s">
        <v>255</v>
      </c>
      <c r="H255" t="s">
        <v>255</v>
      </c>
      <c r="I255" s="3">
        <v>3</v>
      </c>
      <c r="J255" s="2">
        <v>4</v>
      </c>
      <c r="K255" t="s">
        <v>255</v>
      </c>
      <c r="L255" s="12"/>
    </row>
    <row r="256" spans="1:12">
      <c r="A256" s="11">
        <v>2</v>
      </c>
      <c r="B256" s="3">
        <v>80</v>
      </c>
      <c r="C256" s="3" t="s">
        <v>11</v>
      </c>
      <c r="D256" s="2" t="s">
        <v>9</v>
      </c>
      <c r="E256" s="2" t="s">
        <v>13</v>
      </c>
      <c r="F256" s="5" t="s">
        <v>13</v>
      </c>
      <c r="G256" s="3">
        <v>9</v>
      </c>
      <c r="H256" s="2">
        <v>1</v>
      </c>
      <c r="I256" s="3">
        <v>12</v>
      </c>
      <c r="J256" t="s">
        <v>255</v>
      </c>
      <c r="K256" t="s">
        <v>255</v>
      </c>
      <c r="L256" s="12" t="s">
        <v>138</v>
      </c>
    </row>
    <row r="257" spans="1:12">
      <c r="A257" s="11">
        <v>2</v>
      </c>
      <c r="B257" s="3">
        <v>81</v>
      </c>
      <c r="C257" s="3" t="s">
        <v>11</v>
      </c>
      <c r="D257" s="2" t="s">
        <v>9</v>
      </c>
      <c r="E257" s="2" t="s">
        <v>10</v>
      </c>
      <c r="F257" s="5"/>
      <c r="G257" t="s">
        <v>255</v>
      </c>
      <c r="H257" t="s">
        <v>255</v>
      </c>
      <c r="I257" s="3">
        <v>12</v>
      </c>
      <c r="J257" t="s">
        <v>255</v>
      </c>
      <c r="K257" t="s">
        <v>255</v>
      </c>
      <c r="L257" s="12" t="s">
        <v>139</v>
      </c>
    </row>
    <row r="258" spans="1:12">
      <c r="A258" s="11">
        <v>2</v>
      </c>
      <c r="B258" s="3">
        <v>82</v>
      </c>
      <c r="C258" s="3" t="s">
        <v>8</v>
      </c>
      <c r="D258" s="2" t="s">
        <v>9</v>
      </c>
      <c r="E258" s="2" t="s">
        <v>10</v>
      </c>
      <c r="F258" s="5"/>
      <c r="G258" t="s">
        <v>255</v>
      </c>
      <c r="H258" t="s">
        <v>255</v>
      </c>
      <c r="I258" s="3">
        <v>1</v>
      </c>
      <c r="J258" t="s">
        <v>255</v>
      </c>
      <c r="K258" t="s">
        <v>255</v>
      </c>
      <c r="L258" s="12"/>
    </row>
    <row r="259" spans="1:12">
      <c r="A259" s="11">
        <v>2</v>
      </c>
      <c r="B259" s="3">
        <v>83</v>
      </c>
      <c r="C259" s="3" t="s">
        <v>8</v>
      </c>
      <c r="D259" s="2" t="s">
        <v>15</v>
      </c>
      <c r="E259" s="2" t="s">
        <v>10</v>
      </c>
      <c r="F259" s="5"/>
      <c r="G259" t="s">
        <v>255</v>
      </c>
      <c r="H259" t="s">
        <v>255</v>
      </c>
      <c r="I259" s="3">
        <v>3</v>
      </c>
      <c r="J259" s="2">
        <v>2</v>
      </c>
      <c r="K259" s="3">
        <v>2</v>
      </c>
      <c r="L259" s="12"/>
    </row>
    <row r="260" spans="1:12">
      <c r="A260" s="11">
        <v>2</v>
      </c>
      <c r="B260" s="3">
        <v>84</v>
      </c>
      <c r="C260" s="3" t="s">
        <v>11</v>
      </c>
      <c r="D260" s="2" t="s">
        <v>15</v>
      </c>
      <c r="E260" s="2" t="s">
        <v>10</v>
      </c>
      <c r="F260" s="5"/>
      <c r="G260" t="s">
        <v>255</v>
      </c>
      <c r="H260" t="s">
        <v>255</v>
      </c>
      <c r="I260" s="3">
        <v>3</v>
      </c>
      <c r="J260" s="2">
        <v>2</v>
      </c>
      <c r="K260" s="3">
        <v>2</v>
      </c>
      <c r="L260" s="12"/>
    </row>
    <row r="261" spans="1:12">
      <c r="A261" s="11">
        <v>2</v>
      </c>
      <c r="B261" s="3">
        <v>85</v>
      </c>
      <c r="C261" s="3" t="s">
        <v>8</v>
      </c>
      <c r="D261" s="2" t="s">
        <v>12</v>
      </c>
      <c r="E261" s="2" t="s">
        <v>10</v>
      </c>
      <c r="F261" s="5"/>
      <c r="G261" t="s">
        <v>255</v>
      </c>
      <c r="H261" t="s">
        <v>255</v>
      </c>
      <c r="I261" s="3">
        <v>1</v>
      </c>
      <c r="J261" t="s">
        <v>255</v>
      </c>
      <c r="K261" s="3">
        <v>1</v>
      </c>
      <c r="L261" s="12"/>
    </row>
    <row r="262" spans="1:12">
      <c r="A262" s="11">
        <v>2</v>
      </c>
      <c r="B262" s="3">
        <v>86</v>
      </c>
      <c r="C262" s="3" t="s">
        <v>11</v>
      </c>
      <c r="D262" s="2" t="s">
        <v>12</v>
      </c>
      <c r="E262" s="2" t="s">
        <v>10</v>
      </c>
      <c r="F262" s="5"/>
      <c r="G262" t="s">
        <v>255</v>
      </c>
      <c r="H262" t="s">
        <v>255</v>
      </c>
      <c r="I262" s="3">
        <v>2</v>
      </c>
      <c r="J262" t="s">
        <v>255</v>
      </c>
      <c r="K262" s="3">
        <v>1</v>
      </c>
      <c r="L262" s="12"/>
    </row>
    <row r="263" spans="1:12">
      <c r="A263" s="11">
        <v>2</v>
      </c>
      <c r="B263" s="3">
        <v>87</v>
      </c>
      <c r="C263" s="3" t="s">
        <v>11</v>
      </c>
      <c r="D263" s="2" t="s">
        <v>15</v>
      </c>
      <c r="E263" s="2" t="s">
        <v>13</v>
      </c>
      <c r="F263" s="5" t="s">
        <v>13</v>
      </c>
      <c r="G263" s="3">
        <v>1</v>
      </c>
      <c r="H263" t="s">
        <v>255</v>
      </c>
      <c r="I263" s="3">
        <v>10</v>
      </c>
      <c r="J263" t="s">
        <v>255</v>
      </c>
      <c r="K263" t="s">
        <v>255</v>
      </c>
      <c r="L263" s="12"/>
    </row>
    <row r="264" spans="1:12">
      <c r="A264" s="11">
        <v>2</v>
      </c>
      <c r="B264" s="3">
        <v>88</v>
      </c>
      <c r="C264" s="3" t="s">
        <v>8</v>
      </c>
      <c r="D264" s="2" t="s">
        <v>15</v>
      </c>
      <c r="E264" s="2" t="s">
        <v>13</v>
      </c>
      <c r="F264" s="5" t="s">
        <v>10</v>
      </c>
      <c r="G264" t="s">
        <v>255</v>
      </c>
      <c r="H264" t="s">
        <v>255</v>
      </c>
      <c r="I264" t="s">
        <v>255</v>
      </c>
      <c r="J264" t="s">
        <v>255</v>
      </c>
      <c r="K264" t="s">
        <v>255</v>
      </c>
      <c r="L264" s="12"/>
    </row>
    <row r="265" spans="1:12">
      <c r="A265" s="11">
        <v>2</v>
      </c>
      <c r="B265" s="3">
        <v>89</v>
      </c>
      <c r="C265" s="3" t="s">
        <v>8</v>
      </c>
      <c r="D265" s="2" t="s">
        <v>9</v>
      </c>
      <c r="E265" s="2" t="s">
        <v>10</v>
      </c>
      <c r="F265" s="5"/>
      <c r="G265" t="s">
        <v>255</v>
      </c>
      <c r="H265" t="s">
        <v>255</v>
      </c>
      <c r="I265" s="3">
        <v>1</v>
      </c>
      <c r="J265" t="s">
        <v>255</v>
      </c>
      <c r="K265" t="s">
        <v>255</v>
      </c>
      <c r="L265" s="12"/>
    </row>
    <row r="266" spans="1:12">
      <c r="A266" s="11">
        <v>2</v>
      </c>
      <c r="B266" s="3">
        <v>90</v>
      </c>
      <c r="C266" s="3" t="s">
        <v>11</v>
      </c>
      <c r="D266" s="2" t="s">
        <v>9</v>
      </c>
      <c r="E266" s="2" t="s">
        <v>10</v>
      </c>
      <c r="F266" s="5"/>
      <c r="G266" t="s">
        <v>255</v>
      </c>
      <c r="H266" t="s">
        <v>255</v>
      </c>
      <c r="I266" s="3">
        <v>1</v>
      </c>
      <c r="J266" t="s">
        <v>255</v>
      </c>
      <c r="K266" t="s">
        <v>255</v>
      </c>
      <c r="L266" s="12"/>
    </row>
    <row r="267" spans="1:12">
      <c r="A267" s="11">
        <v>2</v>
      </c>
      <c r="B267" s="3">
        <v>91</v>
      </c>
      <c r="C267" s="3" t="s">
        <v>8</v>
      </c>
      <c r="D267" s="2" t="s">
        <v>15</v>
      </c>
      <c r="E267" s="2" t="s">
        <v>10</v>
      </c>
      <c r="F267" s="5"/>
      <c r="G267" t="s">
        <v>255</v>
      </c>
      <c r="H267" t="s">
        <v>255</v>
      </c>
      <c r="I267" s="3">
        <v>4</v>
      </c>
      <c r="J267" t="s">
        <v>255</v>
      </c>
      <c r="K267" t="s">
        <v>255</v>
      </c>
      <c r="L267" s="12" t="s">
        <v>92</v>
      </c>
    </row>
    <row r="268" spans="1:12">
      <c r="A268" s="11">
        <v>2</v>
      </c>
      <c r="B268" s="3">
        <v>92</v>
      </c>
      <c r="C268" s="3" t="s">
        <v>11</v>
      </c>
      <c r="D268" s="2" t="s">
        <v>15</v>
      </c>
      <c r="E268" s="2" t="s">
        <v>10</v>
      </c>
      <c r="F268" s="5"/>
      <c r="G268" t="s">
        <v>255</v>
      </c>
      <c r="H268" t="s">
        <v>255</v>
      </c>
      <c r="I268" s="3">
        <v>4</v>
      </c>
      <c r="J268" t="s">
        <v>255</v>
      </c>
      <c r="K268" t="s">
        <v>255</v>
      </c>
      <c r="L268" s="12" t="s">
        <v>92</v>
      </c>
    </row>
    <row r="269" spans="1:12">
      <c r="A269" s="11">
        <v>2</v>
      </c>
      <c r="B269" s="3">
        <v>93</v>
      </c>
      <c r="C269" s="3" t="s">
        <v>11</v>
      </c>
      <c r="D269" s="2" t="s">
        <v>15</v>
      </c>
      <c r="E269" s="2" t="s">
        <v>13</v>
      </c>
      <c r="F269" s="5" t="s">
        <v>13</v>
      </c>
      <c r="G269" s="3">
        <v>9</v>
      </c>
      <c r="H269" s="2">
        <v>1</v>
      </c>
      <c r="I269" s="3">
        <v>1</v>
      </c>
      <c r="J269" s="2">
        <v>2</v>
      </c>
      <c r="K269" t="s">
        <v>255</v>
      </c>
      <c r="L269" s="12"/>
    </row>
    <row r="270" spans="1:12">
      <c r="A270" s="11">
        <v>2</v>
      </c>
      <c r="B270" s="3">
        <v>94</v>
      </c>
      <c r="C270" s="3" t="s">
        <v>11</v>
      </c>
      <c r="D270" s="2" t="s">
        <v>12</v>
      </c>
      <c r="E270" s="2" t="s">
        <v>10</v>
      </c>
      <c r="F270" s="5"/>
      <c r="G270" t="s">
        <v>255</v>
      </c>
      <c r="H270" t="s">
        <v>255</v>
      </c>
      <c r="I270" s="3">
        <v>2</v>
      </c>
      <c r="J270" t="s">
        <v>255</v>
      </c>
      <c r="K270" s="3">
        <v>11</v>
      </c>
      <c r="L270" s="12"/>
    </row>
    <row r="271" spans="1:12">
      <c r="A271" s="11">
        <v>2</v>
      </c>
      <c r="B271" s="3">
        <v>95</v>
      </c>
      <c r="C271" s="3" t="s">
        <v>11</v>
      </c>
      <c r="D271" s="2" t="s">
        <v>9</v>
      </c>
      <c r="E271" s="2" t="s">
        <v>10</v>
      </c>
      <c r="F271" s="5"/>
      <c r="G271" t="s">
        <v>255</v>
      </c>
      <c r="H271" t="s">
        <v>255</v>
      </c>
      <c r="I271" s="3">
        <v>12</v>
      </c>
      <c r="J271" t="s">
        <v>255</v>
      </c>
      <c r="K271" t="s">
        <v>255</v>
      </c>
      <c r="L271" s="12" t="s">
        <v>140</v>
      </c>
    </row>
    <row r="272" spans="1:12">
      <c r="A272" s="11">
        <v>2</v>
      </c>
      <c r="B272" s="3">
        <v>96</v>
      </c>
      <c r="C272" s="3" t="s">
        <v>11</v>
      </c>
      <c r="D272" s="2" t="s">
        <v>9</v>
      </c>
      <c r="E272" s="2" t="s">
        <v>10</v>
      </c>
      <c r="F272" s="5"/>
      <c r="G272" t="s">
        <v>255</v>
      </c>
      <c r="H272" t="s">
        <v>255</v>
      </c>
      <c r="I272" s="3">
        <v>2</v>
      </c>
      <c r="J272" s="2">
        <v>4</v>
      </c>
      <c r="K272" t="s">
        <v>255</v>
      </c>
      <c r="L272" s="12"/>
    </row>
    <row r="273" spans="1:12">
      <c r="A273" s="11">
        <v>2</v>
      </c>
      <c r="B273" s="3">
        <v>97</v>
      </c>
      <c r="C273" s="3" t="s">
        <v>8</v>
      </c>
      <c r="D273" s="2" t="s">
        <v>12</v>
      </c>
      <c r="E273" s="2" t="s">
        <v>10</v>
      </c>
      <c r="F273" s="5"/>
      <c r="G273" t="s">
        <v>255</v>
      </c>
      <c r="H273" t="s">
        <v>255</v>
      </c>
      <c r="I273" s="3">
        <v>2</v>
      </c>
      <c r="J273" t="s">
        <v>255</v>
      </c>
      <c r="K273" t="s">
        <v>255</v>
      </c>
      <c r="L273" s="12" t="s">
        <v>142</v>
      </c>
    </row>
    <row r="274" spans="1:12">
      <c r="A274" s="11">
        <v>2</v>
      </c>
      <c r="B274" s="3">
        <v>98</v>
      </c>
      <c r="C274" s="3" t="s">
        <v>8</v>
      </c>
      <c r="D274" s="2" t="s">
        <v>15</v>
      </c>
      <c r="E274" s="2" t="s">
        <v>10</v>
      </c>
      <c r="F274" s="5"/>
      <c r="G274" t="s">
        <v>255</v>
      </c>
      <c r="H274" t="s">
        <v>255</v>
      </c>
      <c r="I274" s="3">
        <v>4</v>
      </c>
      <c r="J274" t="s">
        <v>255</v>
      </c>
      <c r="K274" t="s">
        <v>255</v>
      </c>
      <c r="L274" s="12" t="s">
        <v>92</v>
      </c>
    </row>
    <row r="275" spans="1:12">
      <c r="A275" s="11">
        <v>2</v>
      </c>
      <c r="B275" s="3">
        <v>99</v>
      </c>
      <c r="C275" s="3" t="s">
        <v>11</v>
      </c>
      <c r="D275" s="2" t="s">
        <v>15</v>
      </c>
      <c r="E275" s="2" t="s">
        <v>10</v>
      </c>
      <c r="F275" s="5"/>
      <c r="G275" t="s">
        <v>255</v>
      </c>
      <c r="H275" t="s">
        <v>255</v>
      </c>
      <c r="I275" s="3">
        <v>4</v>
      </c>
      <c r="J275" t="s">
        <v>255</v>
      </c>
      <c r="K275" t="s">
        <v>255</v>
      </c>
      <c r="L275" s="12" t="s">
        <v>92</v>
      </c>
    </row>
    <row r="276" spans="1:12">
      <c r="A276" s="11">
        <v>2</v>
      </c>
      <c r="B276" s="3">
        <v>100</v>
      </c>
      <c r="C276" s="3" t="s">
        <v>8</v>
      </c>
      <c r="D276" s="2" t="s">
        <v>9</v>
      </c>
      <c r="E276" s="2" t="s">
        <v>13</v>
      </c>
      <c r="F276" s="5" t="s">
        <v>13</v>
      </c>
      <c r="G276" s="3">
        <v>9</v>
      </c>
      <c r="H276" t="s">
        <v>255</v>
      </c>
      <c r="I276" s="3">
        <v>11</v>
      </c>
      <c r="J276" s="2">
        <v>4</v>
      </c>
      <c r="K276" t="s">
        <v>255</v>
      </c>
      <c r="L276" s="12"/>
    </row>
    <row r="277" spans="1:12">
      <c r="A277" s="11">
        <v>2</v>
      </c>
      <c r="B277" s="3">
        <v>101</v>
      </c>
      <c r="C277" s="3" t="s">
        <v>11</v>
      </c>
      <c r="D277" s="2" t="s">
        <v>15</v>
      </c>
      <c r="E277" s="2" t="s">
        <v>13</v>
      </c>
      <c r="F277" s="5" t="s">
        <v>13</v>
      </c>
      <c r="G277" s="3">
        <v>9</v>
      </c>
      <c r="H277" s="2">
        <v>1</v>
      </c>
      <c r="I277" s="3">
        <v>2</v>
      </c>
      <c r="J277" t="s">
        <v>255</v>
      </c>
      <c r="K277" t="s">
        <v>255</v>
      </c>
      <c r="L277" s="12"/>
    </row>
    <row r="278" spans="1:12">
      <c r="A278" s="11">
        <v>2</v>
      </c>
      <c r="B278" s="3">
        <v>102</v>
      </c>
      <c r="C278" s="3" t="s">
        <v>11</v>
      </c>
      <c r="D278" s="2" t="s">
        <v>15</v>
      </c>
      <c r="E278" s="2" t="s">
        <v>10</v>
      </c>
      <c r="F278" s="5"/>
      <c r="G278" t="s">
        <v>255</v>
      </c>
      <c r="H278" t="s">
        <v>255</v>
      </c>
      <c r="I278" s="3">
        <v>2</v>
      </c>
      <c r="J278" s="2">
        <v>3</v>
      </c>
      <c r="K278" t="s">
        <v>255</v>
      </c>
      <c r="L278" s="12"/>
    </row>
    <row r="279" spans="1:12">
      <c r="A279" s="11">
        <v>2</v>
      </c>
      <c r="B279" s="3">
        <v>103</v>
      </c>
      <c r="C279" s="3" t="s">
        <v>11</v>
      </c>
      <c r="D279" s="2" t="s">
        <v>15</v>
      </c>
      <c r="E279" s="2" t="s">
        <v>10</v>
      </c>
      <c r="F279" s="5"/>
      <c r="G279" t="s">
        <v>255</v>
      </c>
      <c r="H279" t="s">
        <v>255</v>
      </c>
      <c r="I279" s="3">
        <v>2</v>
      </c>
      <c r="J279" s="2">
        <v>4</v>
      </c>
      <c r="K279" t="s">
        <v>255</v>
      </c>
      <c r="L279" s="12"/>
    </row>
    <row r="280" spans="1:12">
      <c r="A280" s="11">
        <v>2</v>
      </c>
      <c r="B280" s="3">
        <v>104</v>
      </c>
      <c r="C280" s="3" t="s">
        <v>11</v>
      </c>
      <c r="D280" s="2" t="s">
        <v>12</v>
      </c>
      <c r="E280" s="2" t="s">
        <v>10</v>
      </c>
      <c r="F280" s="5"/>
      <c r="G280" t="s">
        <v>255</v>
      </c>
      <c r="H280" t="s">
        <v>255</v>
      </c>
      <c r="I280" s="3">
        <v>2</v>
      </c>
      <c r="J280" t="s">
        <v>255</v>
      </c>
      <c r="K280" t="s">
        <v>255</v>
      </c>
      <c r="L280" s="12" t="s">
        <v>141</v>
      </c>
    </row>
    <row r="281" spans="1:12">
      <c r="A281" s="11">
        <v>2</v>
      </c>
      <c r="B281" s="3">
        <v>105</v>
      </c>
      <c r="C281" s="3" t="s">
        <v>11</v>
      </c>
      <c r="D281" s="2" t="s">
        <v>9</v>
      </c>
      <c r="E281" s="2" t="s">
        <v>10</v>
      </c>
      <c r="F281" s="5"/>
      <c r="G281" t="s">
        <v>255</v>
      </c>
      <c r="H281" t="s">
        <v>255</v>
      </c>
      <c r="I281" s="3">
        <v>2</v>
      </c>
      <c r="J281" t="s">
        <v>255</v>
      </c>
      <c r="K281" s="3">
        <v>11</v>
      </c>
      <c r="L281" s="12" t="s">
        <v>142</v>
      </c>
    </row>
    <row r="282" spans="1:12">
      <c r="A282" s="11">
        <v>2</v>
      </c>
      <c r="B282" s="3">
        <v>106</v>
      </c>
      <c r="C282" s="3" t="s">
        <v>8</v>
      </c>
      <c r="D282" s="2" t="s">
        <v>9</v>
      </c>
      <c r="E282" s="2" t="s">
        <v>13</v>
      </c>
      <c r="F282" s="5" t="s">
        <v>10</v>
      </c>
      <c r="G282" t="s">
        <v>255</v>
      </c>
      <c r="H282" t="s">
        <v>255</v>
      </c>
      <c r="I282" t="s">
        <v>255</v>
      </c>
      <c r="J282" t="s">
        <v>255</v>
      </c>
      <c r="K282" t="s">
        <v>255</v>
      </c>
      <c r="L282" s="12"/>
    </row>
    <row r="283" spans="1:12">
      <c r="A283" s="11">
        <v>2</v>
      </c>
      <c r="B283" s="3">
        <v>107</v>
      </c>
      <c r="C283" s="3" t="s">
        <v>11</v>
      </c>
      <c r="D283" s="2" t="s">
        <v>9</v>
      </c>
      <c r="E283" s="2" t="s">
        <v>10</v>
      </c>
      <c r="F283" s="5"/>
      <c r="G283" t="s">
        <v>255</v>
      </c>
      <c r="H283" t="s">
        <v>255</v>
      </c>
      <c r="I283" s="3">
        <v>2</v>
      </c>
      <c r="J283" t="s">
        <v>255</v>
      </c>
      <c r="K283" t="s">
        <v>255</v>
      </c>
      <c r="L283" s="12" t="s">
        <v>142</v>
      </c>
    </row>
    <row r="284" spans="1:12">
      <c r="A284" s="11">
        <v>3</v>
      </c>
      <c r="B284" s="3">
        <v>1</v>
      </c>
      <c r="C284" s="3" t="s">
        <v>11</v>
      </c>
      <c r="D284" s="2" t="s">
        <v>15</v>
      </c>
      <c r="E284" s="2" t="s">
        <v>13</v>
      </c>
      <c r="F284" s="5" t="s">
        <v>13</v>
      </c>
      <c r="G284" s="3">
        <v>1</v>
      </c>
      <c r="H284" t="s">
        <v>255</v>
      </c>
      <c r="I284" s="3">
        <v>8</v>
      </c>
      <c r="J284" t="s">
        <v>255</v>
      </c>
      <c r="K284" t="s">
        <v>255</v>
      </c>
      <c r="L284" s="12"/>
    </row>
    <row r="285" spans="1:12">
      <c r="A285" s="11">
        <v>3</v>
      </c>
      <c r="B285" s="3">
        <v>2</v>
      </c>
      <c r="C285" s="3" t="s">
        <v>11</v>
      </c>
      <c r="D285" s="2" t="s">
        <v>15</v>
      </c>
      <c r="E285" s="2" t="s">
        <v>13</v>
      </c>
      <c r="F285" s="5" t="s">
        <v>10</v>
      </c>
      <c r="G285" t="s">
        <v>255</v>
      </c>
      <c r="H285" t="s">
        <v>255</v>
      </c>
      <c r="I285" t="s">
        <v>255</v>
      </c>
      <c r="J285" t="s">
        <v>255</v>
      </c>
      <c r="K285" t="s">
        <v>255</v>
      </c>
      <c r="L285" s="12"/>
    </row>
    <row r="286" spans="1:12">
      <c r="A286" s="11">
        <v>3</v>
      </c>
      <c r="B286" s="3">
        <v>3</v>
      </c>
      <c r="C286" s="3" t="s">
        <v>8</v>
      </c>
      <c r="D286" s="2" t="s">
        <v>9</v>
      </c>
      <c r="E286" s="2" t="s">
        <v>10</v>
      </c>
      <c r="F286" s="5"/>
      <c r="G286" t="s">
        <v>255</v>
      </c>
      <c r="H286" t="s">
        <v>255</v>
      </c>
      <c r="I286" t="s">
        <v>255</v>
      </c>
      <c r="J286" t="s">
        <v>255</v>
      </c>
      <c r="K286" t="s">
        <v>255</v>
      </c>
      <c r="L286" s="12"/>
    </row>
    <row r="287" spans="1:12">
      <c r="A287" s="11">
        <v>3</v>
      </c>
      <c r="B287" s="3">
        <v>4</v>
      </c>
      <c r="C287" s="3" t="s">
        <v>11</v>
      </c>
      <c r="D287" s="2" t="s">
        <v>9</v>
      </c>
      <c r="E287" s="2" t="s">
        <v>10</v>
      </c>
      <c r="F287" s="5"/>
      <c r="G287" t="s">
        <v>255</v>
      </c>
      <c r="H287" t="s">
        <v>255</v>
      </c>
      <c r="I287" t="s">
        <v>255</v>
      </c>
      <c r="J287" t="s">
        <v>255</v>
      </c>
      <c r="K287" t="s">
        <v>255</v>
      </c>
      <c r="L287" s="12"/>
    </row>
    <row r="288" spans="1:12">
      <c r="A288" s="11">
        <v>3</v>
      </c>
      <c r="B288" s="3">
        <v>5</v>
      </c>
      <c r="C288" s="3" t="s">
        <v>8</v>
      </c>
      <c r="D288" s="2" t="s">
        <v>15</v>
      </c>
      <c r="E288" s="2" t="s">
        <v>10</v>
      </c>
      <c r="F288" s="5"/>
      <c r="G288" t="s">
        <v>255</v>
      </c>
      <c r="H288" t="s">
        <v>255</v>
      </c>
      <c r="I288" s="3">
        <v>1</v>
      </c>
      <c r="J288" t="s">
        <v>255</v>
      </c>
      <c r="K288" t="s">
        <v>255</v>
      </c>
      <c r="L288" s="12"/>
    </row>
    <row r="289" spans="1:12">
      <c r="A289" s="11">
        <v>3</v>
      </c>
      <c r="B289" s="3">
        <v>6</v>
      </c>
      <c r="C289" s="3" t="s">
        <v>8</v>
      </c>
      <c r="D289" s="2" t="s">
        <v>12</v>
      </c>
      <c r="E289" s="2" t="s">
        <v>10</v>
      </c>
      <c r="F289" s="5"/>
      <c r="G289" t="s">
        <v>255</v>
      </c>
      <c r="H289" t="s">
        <v>255</v>
      </c>
      <c r="I289" s="3">
        <v>4</v>
      </c>
      <c r="J289" t="s">
        <v>255</v>
      </c>
      <c r="K289" s="3">
        <v>8</v>
      </c>
      <c r="L289" s="12" t="s">
        <v>84</v>
      </c>
    </row>
    <row r="290" spans="1:12">
      <c r="A290" s="11">
        <v>3</v>
      </c>
      <c r="B290" s="3">
        <v>7</v>
      </c>
      <c r="C290" s="3" t="s">
        <v>11</v>
      </c>
      <c r="D290" s="2" t="s">
        <v>12</v>
      </c>
      <c r="E290" s="2" t="s">
        <v>10</v>
      </c>
      <c r="F290" s="5"/>
      <c r="G290" t="s">
        <v>255</v>
      </c>
      <c r="H290" t="s">
        <v>255</v>
      </c>
      <c r="I290" s="3">
        <v>4</v>
      </c>
      <c r="J290" t="s">
        <v>255</v>
      </c>
      <c r="K290" s="3">
        <v>8</v>
      </c>
      <c r="L290" s="12" t="s">
        <v>85</v>
      </c>
    </row>
    <row r="291" spans="1:12">
      <c r="A291" s="11">
        <v>3</v>
      </c>
      <c r="B291" s="3">
        <v>8</v>
      </c>
      <c r="C291" s="3" t="s">
        <v>8</v>
      </c>
      <c r="D291" s="2" t="s">
        <v>15</v>
      </c>
      <c r="E291" s="2" t="s">
        <v>13</v>
      </c>
      <c r="F291" s="5" t="s">
        <v>10</v>
      </c>
      <c r="G291" t="s">
        <v>255</v>
      </c>
      <c r="H291" t="s">
        <v>255</v>
      </c>
      <c r="I291" t="s">
        <v>255</v>
      </c>
      <c r="J291" t="s">
        <v>255</v>
      </c>
      <c r="K291" t="s">
        <v>255</v>
      </c>
      <c r="L291" s="12"/>
    </row>
    <row r="292" spans="1:12">
      <c r="A292" s="11">
        <v>3</v>
      </c>
      <c r="B292" s="3">
        <v>9</v>
      </c>
      <c r="C292" s="3" t="s">
        <v>11</v>
      </c>
      <c r="D292" s="2" t="s">
        <v>9</v>
      </c>
      <c r="E292" s="2" t="s">
        <v>10</v>
      </c>
      <c r="F292" s="5"/>
      <c r="G292" t="s">
        <v>255</v>
      </c>
      <c r="H292" t="s">
        <v>255</v>
      </c>
      <c r="I292" s="3">
        <v>2</v>
      </c>
      <c r="J292" t="s">
        <v>255</v>
      </c>
      <c r="K292" t="s">
        <v>255</v>
      </c>
      <c r="L292" s="12" t="s">
        <v>78</v>
      </c>
    </row>
    <row r="293" spans="1:12">
      <c r="A293" s="11">
        <v>3</v>
      </c>
      <c r="B293" s="3">
        <v>10</v>
      </c>
      <c r="C293" s="3" t="s">
        <v>8</v>
      </c>
      <c r="D293" s="2" t="s">
        <v>9</v>
      </c>
      <c r="E293" s="2" t="s">
        <v>13</v>
      </c>
      <c r="F293" s="5" t="s">
        <v>13</v>
      </c>
      <c r="G293" s="3">
        <v>1</v>
      </c>
      <c r="H293" t="s">
        <v>255</v>
      </c>
      <c r="I293" s="3">
        <v>11</v>
      </c>
      <c r="J293" s="2">
        <v>1</v>
      </c>
      <c r="K293" t="s">
        <v>255</v>
      </c>
      <c r="L293" s="12"/>
    </row>
    <row r="294" spans="1:12">
      <c r="A294" s="11">
        <v>3</v>
      </c>
      <c r="B294" s="3">
        <v>11</v>
      </c>
      <c r="C294" s="3" t="s">
        <v>11</v>
      </c>
      <c r="D294" s="2" t="s">
        <v>9</v>
      </c>
      <c r="E294" s="2" t="s">
        <v>10</v>
      </c>
      <c r="F294" s="5"/>
      <c r="G294" t="s">
        <v>255</v>
      </c>
      <c r="H294" t="s">
        <v>255</v>
      </c>
      <c r="I294" s="3">
        <v>10</v>
      </c>
      <c r="J294" t="s">
        <v>255</v>
      </c>
      <c r="K294" t="s">
        <v>255</v>
      </c>
      <c r="L294" s="12"/>
    </row>
    <row r="295" spans="1:12">
      <c r="A295" s="11">
        <v>3</v>
      </c>
      <c r="B295" s="3">
        <v>12</v>
      </c>
      <c r="C295" s="3" t="s">
        <v>8</v>
      </c>
      <c r="D295" s="2" t="s">
        <v>9</v>
      </c>
      <c r="E295" s="2" t="s">
        <v>13</v>
      </c>
      <c r="F295" s="5" t="s">
        <v>10</v>
      </c>
      <c r="G295" t="s">
        <v>255</v>
      </c>
      <c r="H295" t="s">
        <v>255</v>
      </c>
      <c r="I295" t="s">
        <v>255</v>
      </c>
      <c r="J295" t="s">
        <v>255</v>
      </c>
      <c r="K295" t="s">
        <v>255</v>
      </c>
      <c r="L295" s="12"/>
    </row>
    <row r="296" spans="1:12">
      <c r="A296" s="11">
        <v>3</v>
      </c>
      <c r="B296" s="3">
        <v>13</v>
      </c>
      <c r="C296" s="3" t="s">
        <v>11</v>
      </c>
      <c r="D296" s="2" t="s">
        <v>9</v>
      </c>
      <c r="E296" s="2" t="s">
        <v>13</v>
      </c>
      <c r="F296" s="5" t="s">
        <v>10</v>
      </c>
      <c r="G296" t="s">
        <v>255</v>
      </c>
      <c r="H296" t="s">
        <v>255</v>
      </c>
      <c r="I296" t="s">
        <v>255</v>
      </c>
      <c r="J296" t="s">
        <v>255</v>
      </c>
      <c r="K296" t="s">
        <v>255</v>
      </c>
      <c r="L296" s="12"/>
    </row>
    <row r="297" spans="1:12">
      <c r="A297" s="11">
        <v>3</v>
      </c>
      <c r="B297" s="3">
        <v>14</v>
      </c>
      <c r="C297" s="3" t="s">
        <v>11</v>
      </c>
      <c r="D297" s="2" t="s">
        <v>9</v>
      </c>
      <c r="E297" s="2" t="s">
        <v>13</v>
      </c>
      <c r="F297" s="5" t="s">
        <v>13</v>
      </c>
      <c r="G297" s="3">
        <v>1</v>
      </c>
      <c r="H297" t="s">
        <v>255</v>
      </c>
      <c r="I297" s="3">
        <v>2</v>
      </c>
      <c r="J297" s="2">
        <v>11</v>
      </c>
      <c r="K297" t="s">
        <v>255</v>
      </c>
      <c r="L297" s="12"/>
    </row>
    <row r="298" spans="1:12">
      <c r="A298" s="11">
        <v>3</v>
      </c>
      <c r="B298" s="3">
        <v>15</v>
      </c>
      <c r="C298" s="3" t="s">
        <v>8</v>
      </c>
      <c r="D298" s="2" t="s">
        <v>15</v>
      </c>
      <c r="E298" s="2" t="s">
        <v>13</v>
      </c>
      <c r="F298" s="5" t="s">
        <v>10</v>
      </c>
      <c r="G298" t="s">
        <v>255</v>
      </c>
      <c r="H298" t="s">
        <v>255</v>
      </c>
      <c r="I298" t="s">
        <v>255</v>
      </c>
      <c r="J298" t="s">
        <v>255</v>
      </c>
      <c r="K298" t="s">
        <v>255</v>
      </c>
      <c r="L298" s="12"/>
    </row>
    <row r="299" spans="1:12">
      <c r="A299" s="11">
        <v>3</v>
      </c>
      <c r="B299" s="3">
        <v>16</v>
      </c>
      <c r="C299" s="3" t="s">
        <v>11</v>
      </c>
      <c r="D299" s="2" t="s">
        <v>9</v>
      </c>
      <c r="E299" s="2" t="s">
        <v>10</v>
      </c>
      <c r="F299" s="5"/>
      <c r="G299" t="s">
        <v>255</v>
      </c>
      <c r="H299" t="s">
        <v>255</v>
      </c>
      <c r="I299" s="3">
        <v>4</v>
      </c>
      <c r="J299" s="2">
        <v>10</v>
      </c>
      <c r="K299" t="s">
        <v>255</v>
      </c>
      <c r="L299" s="12"/>
    </row>
    <row r="300" spans="1:12">
      <c r="A300" s="11">
        <v>3</v>
      </c>
      <c r="B300" s="3">
        <v>17</v>
      </c>
      <c r="C300" s="3" t="s">
        <v>8</v>
      </c>
      <c r="D300" s="2" t="s">
        <v>12</v>
      </c>
      <c r="E300" s="2" t="s">
        <v>10</v>
      </c>
      <c r="F300" s="5"/>
      <c r="G300" t="s">
        <v>255</v>
      </c>
      <c r="H300" t="s">
        <v>255</v>
      </c>
      <c r="I300" s="3">
        <v>2</v>
      </c>
      <c r="J300" t="s">
        <v>255</v>
      </c>
      <c r="K300" s="3">
        <v>11</v>
      </c>
      <c r="L300" s="12" t="s">
        <v>78</v>
      </c>
    </row>
    <row r="301" spans="1:12">
      <c r="A301" s="11">
        <v>3</v>
      </c>
      <c r="B301" s="3">
        <v>18</v>
      </c>
      <c r="C301" s="3" t="s">
        <v>11</v>
      </c>
      <c r="D301" s="2" t="s">
        <v>12</v>
      </c>
      <c r="E301" s="2" t="s">
        <v>10</v>
      </c>
      <c r="F301" s="5"/>
      <c r="G301" t="s">
        <v>255</v>
      </c>
      <c r="H301" t="s">
        <v>255</v>
      </c>
      <c r="I301" s="3">
        <v>2</v>
      </c>
      <c r="J301" t="s">
        <v>255</v>
      </c>
      <c r="K301" t="s">
        <v>255</v>
      </c>
      <c r="L301" s="12" t="s">
        <v>86</v>
      </c>
    </row>
    <row r="302" spans="1:12">
      <c r="A302" s="11">
        <v>3</v>
      </c>
      <c r="B302" s="3">
        <v>19</v>
      </c>
      <c r="C302" s="3" t="s">
        <v>8</v>
      </c>
      <c r="D302" s="2" t="s">
        <v>12</v>
      </c>
      <c r="E302" s="2" t="s">
        <v>13</v>
      </c>
      <c r="F302" s="5" t="s">
        <v>13</v>
      </c>
      <c r="G302" s="3">
        <v>9</v>
      </c>
      <c r="H302" t="s">
        <v>255</v>
      </c>
      <c r="I302" t="s">
        <v>255</v>
      </c>
      <c r="J302" t="s">
        <v>255</v>
      </c>
      <c r="K302" t="s">
        <v>255</v>
      </c>
      <c r="L302" s="12" t="s">
        <v>87</v>
      </c>
    </row>
    <row r="303" spans="1:12">
      <c r="A303" s="11">
        <v>3</v>
      </c>
      <c r="B303" s="3">
        <v>20</v>
      </c>
      <c r="C303" s="3" t="s">
        <v>8</v>
      </c>
      <c r="D303" s="2" t="s">
        <v>12</v>
      </c>
      <c r="E303" s="2" t="s">
        <v>10</v>
      </c>
      <c r="F303" s="5"/>
      <c r="G303" t="s">
        <v>255</v>
      </c>
      <c r="H303" t="s">
        <v>255</v>
      </c>
      <c r="I303" s="3">
        <v>4</v>
      </c>
      <c r="J303" s="2">
        <v>8</v>
      </c>
      <c r="K303" t="s">
        <v>255</v>
      </c>
      <c r="L303" s="12"/>
    </row>
    <row r="304" spans="1:12">
      <c r="A304" s="11">
        <v>3</v>
      </c>
      <c r="B304" s="3">
        <v>21</v>
      </c>
      <c r="C304" s="3" t="s">
        <v>11</v>
      </c>
      <c r="D304" s="2" t="s">
        <v>12</v>
      </c>
      <c r="E304" s="2" t="s">
        <v>10</v>
      </c>
      <c r="F304" s="5"/>
      <c r="G304" t="s">
        <v>255</v>
      </c>
      <c r="H304" t="s">
        <v>255</v>
      </c>
      <c r="I304" s="3">
        <v>4</v>
      </c>
      <c r="J304" s="2">
        <v>2</v>
      </c>
      <c r="K304" t="s">
        <v>255</v>
      </c>
      <c r="L304" s="12" t="s">
        <v>70</v>
      </c>
    </row>
    <row r="305" spans="1:12">
      <c r="A305" s="11">
        <v>3</v>
      </c>
      <c r="B305" s="3">
        <v>22</v>
      </c>
      <c r="C305" s="3" t="s">
        <v>11</v>
      </c>
      <c r="D305" s="2" t="s">
        <v>15</v>
      </c>
      <c r="E305" s="2" t="s">
        <v>13</v>
      </c>
      <c r="F305" s="5" t="s">
        <v>10</v>
      </c>
      <c r="G305" t="s">
        <v>255</v>
      </c>
      <c r="H305" t="s">
        <v>255</v>
      </c>
      <c r="I305" t="s">
        <v>255</v>
      </c>
      <c r="J305" t="s">
        <v>255</v>
      </c>
      <c r="K305" t="s">
        <v>255</v>
      </c>
      <c r="L305" s="12"/>
    </row>
    <row r="306" spans="1:12">
      <c r="A306" s="11">
        <v>3</v>
      </c>
      <c r="B306" s="3">
        <v>23</v>
      </c>
      <c r="C306" s="3" t="s">
        <v>8</v>
      </c>
      <c r="D306" s="2" t="s">
        <v>15</v>
      </c>
      <c r="E306" s="2" t="s">
        <v>13</v>
      </c>
      <c r="F306" s="5" t="s">
        <v>10</v>
      </c>
      <c r="G306" t="s">
        <v>255</v>
      </c>
      <c r="H306" t="s">
        <v>255</v>
      </c>
      <c r="I306" t="s">
        <v>255</v>
      </c>
      <c r="J306" t="s">
        <v>255</v>
      </c>
      <c r="K306" t="s">
        <v>255</v>
      </c>
      <c r="L306" s="12"/>
    </row>
    <row r="307" spans="1:12">
      <c r="A307" s="11">
        <v>3</v>
      </c>
      <c r="B307" s="3">
        <v>24</v>
      </c>
      <c r="C307" s="3" t="s">
        <v>11</v>
      </c>
      <c r="D307" s="2" t="s">
        <v>15</v>
      </c>
      <c r="E307" s="2" t="s">
        <v>13</v>
      </c>
      <c r="F307" s="5" t="s">
        <v>10</v>
      </c>
      <c r="G307" t="s">
        <v>255</v>
      </c>
      <c r="H307" t="s">
        <v>255</v>
      </c>
      <c r="I307" t="s">
        <v>255</v>
      </c>
      <c r="J307" t="s">
        <v>255</v>
      </c>
      <c r="K307" t="s">
        <v>255</v>
      </c>
      <c r="L307" s="12"/>
    </row>
    <row r="308" spans="1:12">
      <c r="A308" s="11">
        <v>3</v>
      </c>
      <c r="B308" s="3">
        <v>25</v>
      </c>
      <c r="C308" s="3" t="s">
        <v>8</v>
      </c>
      <c r="D308" s="2" t="s">
        <v>9</v>
      </c>
      <c r="E308" s="2" t="s">
        <v>10</v>
      </c>
      <c r="F308" s="5"/>
      <c r="G308" t="s">
        <v>255</v>
      </c>
      <c r="H308" t="s">
        <v>255</v>
      </c>
      <c r="I308" s="3">
        <v>1</v>
      </c>
      <c r="J308" t="s">
        <v>255</v>
      </c>
      <c r="K308" t="s">
        <v>255</v>
      </c>
      <c r="L308" s="12"/>
    </row>
    <row r="309" spans="1:12">
      <c r="A309" s="11">
        <v>3</v>
      </c>
      <c r="B309" s="3">
        <v>26</v>
      </c>
      <c r="C309" s="3" t="s">
        <v>11</v>
      </c>
      <c r="D309" s="2" t="s">
        <v>9</v>
      </c>
      <c r="E309" s="2" t="s">
        <v>10</v>
      </c>
      <c r="F309" s="5"/>
      <c r="G309" t="s">
        <v>255</v>
      </c>
      <c r="H309" t="s">
        <v>255</v>
      </c>
      <c r="I309" s="3">
        <v>2</v>
      </c>
      <c r="J309" t="s">
        <v>255</v>
      </c>
      <c r="K309" t="s">
        <v>255</v>
      </c>
      <c r="L309" s="12" t="s">
        <v>70</v>
      </c>
    </row>
    <row r="310" spans="1:12">
      <c r="A310" s="11">
        <v>3</v>
      </c>
      <c r="B310" s="3">
        <v>27</v>
      </c>
      <c r="C310" s="3" t="s">
        <v>11</v>
      </c>
      <c r="D310" s="2" t="s">
        <v>12</v>
      </c>
      <c r="E310" s="2" t="s">
        <v>10</v>
      </c>
      <c r="F310" s="5"/>
      <c r="G310" t="s">
        <v>255</v>
      </c>
      <c r="H310" t="s">
        <v>255</v>
      </c>
      <c r="I310" t="s">
        <v>255</v>
      </c>
      <c r="J310" t="s">
        <v>255</v>
      </c>
      <c r="K310" t="s">
        <v>255</v>
      </c>
      <c r="L310" s="12"/>
    </row>
    <row r="311" spans="1:12">
      <c r="A311" s="11">
        <v>3</v>
      </c>
      <c r="B311" s="3">
        <v>28</v>
      </c>
      <c r="C311" s="3" t="s">
        <v>8</v>
      </c>
      <c r="D311" s="2" t="s">
        <v>15</v>
      </c>
      <c r="E311" s="2" t="s">
        <v>10</v>
      </c>
      <c r="F311" s="5"/>
      <c r="G311" t="s">
        <v>255</v>
      </c>
      <c r="H311" t="s">
        <v>255</v>
      </c>
      <c r="I311" s="3">
        <v>3</v>
      </c>
      <c r="J311" s="2">
        <v>2</v>
      </c>
      <c r="K311" t="s">
        <v>255</v>
      </c>
      <c r="L311" s="12"/>
    </row>
    <row r="312" spans="1:12">
      <c r="A312" s="11">
        <v>3</v>
      </c>
      <c r="B312" s="3">
        <v>29</v>
      </c>
      <c r="C312" s="3" t="s">
        <v>8</v>
      </c>
      <c r="D312" s="2" t="s">
        <v>9</v>
      </c>
      <c r="E312" s="2" t="s">
        <v>13</v>
      </c>
      <c r="F312" s="5" t="s">
        <v>10</v>
      </c>
      <c r="G312" t="s">
        <v>255</v>
      </c>
      <c r="H312" t="s">
        <v>255</v>
      </c>
      <c r="I312" t="s">
        <v>255</v>
      </c>
      <c r="J312" t="s">
        <v>255</v>
      </c>
      <c r="K312" t="s">
        <v>255</v>
      </c>
      <c r="L312" s="12"/>
    </row>
    <row r="313" spans="1:12">
      <c r="A313" s="11">
        <v>3</v>
      </c>
      <c r="B313" s="3">
        <v>30</v>
      </c>
      <c r="C313" s="3" t="s">
        <v>11</v>
      </c>
      <c r="D313" s="2" t="s">
        <v>9</v>
      </c>
      <c r="E313" s="2" t="s">
        <v>13</v>
      </c>
      <c r="F313" s="5" t="s">
        <v>10</v>
      </c>
      <c r="G313" t="s">
        <v>255</v>
      </c>
      <c r="H313" t="s">
        <v>255</v>
      </c>
      <c r="I313" t="s">
        <v>255</v>
      </c>
      <c r="J313" t="s">
        <v>255</v>
      </c>
      <c r="K313" t="s">
        <v>255</v>
      </c>
      <c r="L313" s="12"/>
    </row>
    <row r="314" spans="1:12">
      <c r="A314" s="11">
        <v>3</v>
      </c>
      <c r="B314" s="3">
        <v>31</v>
      </c>
      <c r="C314" s="3" t="s">
        <v>8</v>
      </c>
      <c r="D314" s="2" t="s">
        <v>9</v>
      </c>
      <c r="E314" s="2" t="s">
        <v>13</v>
      </c>
      <c r="F314" s="5" t="s">
        <v>10</v>
      </c>
      <c r="G314" t="s">
        <v>255</v>
      </c>
      <c r="H314" t="s">
        <v>255</v>
      </c>
      <c r="I314" t="s">
        <v>255</v>
      </c>
      <c r="J314" t="s">
        <v>255</v>
      </c>
      <c r="K314" t="s">
        <v>255</v>
      </c>
      <c r="L314" s="12"/>
    </row>
    <row r="315" spans="1:12">
      <c r="A315" s="11">
        <v>3</v>
      </c>
      <c r="B315" s="3">
        <v>32</v>
      </c>
      <c r="C315" s="3" t="s">
        <v>11</v>
      </c>
      <c r="D315" s="2" t="s">
        <v>9</v>
      </c>
      <c r="E315" s="2" t="s">
        <v>13</v>
      </c>
      <c r="F315" s="5" t="s">
        <v>10</v>
      </c>
      <c r="G315" t="s">
        <v>255</v>
      </c>
      <c r="H315" t="s">
        <v>255</v>
      </c>
      <c r="I315" t="s">
        <v>255</v>
      </c>
      <c r="J315" t="s">
        <v>255</v>
      </c>
      <c r="K315" t="s">
        <v>255</v>
      </c>
      <c r="L315" s="12"/>
    </row>
    <row r="316" spans="1:12">
      <c r="A316" s="11">
        <v>3</v>
      </c>
      <c r="B316" s="3">
        <v>33</v>
      </c>
      <c r="C316" s="3" t="s">
        <v>8</v>
      </c>
      <c r="D316" s="2" t="s">
        <v>9</v>
      </c>
      <c r="E316" s="2" t="s">
        <v>13</v>
      </c>
      <c r="F316" s="5" t="s">
        <v>10</v>
      </c>
      <c r="G316" t="s">
        <v>255</v>
      </c>
      <c r="H316" t="s">
        <v>255</v>
      </c>
      <c r="I316" t="s">
        <v>255</v>
      </c>
      <c r="J316" t="s">
        <v>255</v>
      </c>
      <c r="K316" t="s">
        <v>255</v>
      </c>
      <c r="L316" s="12"/>
    </row>
    <row r="317" spans="1:12">
      <c r="A317" s="11">
        <v>3</v>
      </c>
      <c r="B317" s="3">
        <v>34</v>
      </c>
      <c r="C317" s="3" t="s">
        <v>11</v>
      </c>
      <c r="D317" s="2" t="s">
        <v>15</v>
      </c>
      <c r="E317" s="2" t="s">
        <v>13</v>
      </c>
      <c r="F317" s="5" t="s">
        <v>13</v>
      </c>
      <c r="G317" s="3">
        <v>1</v>
      </c>
      <c r="H317" t="s">
        <v>255</v>
      </c>
      <c r="I317" t="s">
        <v>255</v>
      </c>
      <c r="J317" t="s">
        <v>255</v>
      </c>
      <c r="K317" t="s">
        <v>255</v>
      </c>
      <c r="L317" s="12"/>
    </row>
    <row r="318" spans="1:12">
      <c r="A318" s="11">
        <v>3</v>
      </c>
      <c r="B318" s="3">
        <v>35</v>
      </c>
      <c r="C318" s="3" t="s">
        <v>8</v>
      </c>
      <c r="D318" s="2" t="s">
        <v>15</v>
      </c>
      <c r="E318" s="2" t="s">
        <v>13</v>
      </c>
      <c r="F318" s="5" t="s">
        <v>13</v>
      </c>
      <c r="G318" s="3">
        <v>8</v>
      </c>
      <c r="H318" t="s">
        <v>255</v>
      </c>
      <c r="I318" s="3">
        <v>1</v>
      </c>
      <c r="J318" t="s">
        <v>255</v>
      </c>
      <c r="K318" t="s">
        <v>255</v>
      </c>
      <c r="L318" s="12" t="s">
        <v>88</v>
      </c>
    </row>
    <row r="319" spans="1:12">
      <c r="A319" s="11">
        <v>3</v>
      </c>
      <c r="B319" s="3">
        <v>36</v>
      </c>
      <c r="C319" s="3" t="s">
        <v>8</v>
      </c>
      <c r="D319" s="2" t="s">
        <v>15</v>
      </c>
      <c r="E319" s="2" t="s">
        <v>13</v>
      </c>
      <c r="F319" s="5" t="s">
        <v>13</v>
      </c>
      <c r="G319" s="3">
        <v>1</v>
      </c>
      <c r="H319" t="s">
        <v>255</v>
      </c>
      <c r="I319" t="s">
        <v>255</v>
      </c>
      <c r="J319" t="s">
        <v>255</v>
      </c>
      <c r="K319" t="s">
        <v>255</v>
      </c>
      <c r="L319" s="12"/>
    </row>
    <row r="320" spans="1:12">
      <c r="A320" s="11">
        <v>3</v>
      </c>
      <c r="B320" s="3">
        <v>37</v>
      </c>
      <c r="C320" s="3" t="s">
        <v>11</v>
      </c>
      <c r="D320" s="2" t="s">
        <v>15</v>
      </c>
      <c r="E320" s="2" t="s">
        <v>10</v>
      </c>
      <c r="F320" s="5"/>
      <c r="G320" t="s">
        <v>255</v>
      </c>
      <c r="H320" t="s">
        <v>255</v>
      </c>
      <c r="I320" s="3">
        <v>2</v>
      </c>
      <c r="J320" t="s">
        <v>255</v>
      </c>
      <c r="K320" t="s">
        <v>255</v>
      </c>
      <c r="L320" s="12"/>
    </row>
    <row r="321" spans="1:12">
      <c r="A321" s="11">
        <v>3</v>
      </c>
      <c r="B321" s="3">
        <v>38</v>
      </c>
      <c r="C321" s="3" t="s">
        <v>11</v>
      </c>
      <c r="D321" s="2" t="s">
        <v>15</v>
      </c>
      <c r="E321" s="2" t="s">
        <v>13</v>
      </c>
      <c r="F321" s="5" t="s">
        <v>10</v>
      </c>
      <c r="G321" t="s">
        <v>255</v>
      </c>
      <c r="H321" t="s">
        <v>255</v>
      </c>
      <c r="I321" t="s">
        <v>255</v>
      </c>
      <c r="J321" t="s">
        <v>255</v>
      </c>
      <c r="K321" t="s">
        <v>255</v>
      </c>
      <c r="L321" s="12"/>
    </row>
    <row r="322" spans="1:12">
      <c r="A322" s="11">
        <v>3</v>
      </c>
      <c r="B322" s="3">
        <v>39</v>
      </c>
      <c r="C322" s="3" t="s">
        <v>8</v>
      </c>
      <c r="D322" s="2" t="s">
        <v>15</v>
      </c>
      <c r="E322" s="2" t="s">
        <v>13</v>
      </c>
      <c r="F322" s="5" t="s">
        <v>10</v>
      </c>
      <c r="G322" t="s">
        <v>255</v>
      </c>
      <c r="H322" t="s">
        <v>255</v>
      </c>
      <c r="I322" t="s">
        <v>255</v>
      </c>
      <c r="J322" t="s">
        <v>255</v>
      </c>
      <c r="K322" t="s">
        <v>255</v>
      </c>
      <c r="L322" s="12"/>
    </row>
    <row r="323" spans="1:12">
      <c r="A323" s="11">
        <v>3</v>
      </c>
      <c r="B323" s="3">
        <v>40</v>
      </c>
      <c r="C323" s="3" t="s">
        <v>11</v>
      </c>
      <c r="D323" s="2" t="s">
        <v>15</v>
      </c>
      <c r="E323" s="2" t="s">
        <v>10</v>
      </c>
      <c r="F323" s="5"/>
      <c r="G323" t="s">
        <v>255</v>
      </c>
      <c r="H323" t="s">
        <v>255</v>
      </c>
      <c r="I323" s="3">
        <v>1</v>
      </c>
      <c r="J323" t="s">
        <v>255</v>
      </c>
      <c r="K323" t="s">
        <v>255</v>
      </c>
      <c r="L323" s="12"/>
    </row>
    <row r="324" spans="1:12">
      <c r="A324" s="11">
        <v>3</v>
      </c>
      <c r="B324" s="3">
        <v>41</v>
      </c>
      <c r="C324" s="3" t="s">
        <v>8</v>
      </c>
      <c r="D324" s="2" t="s">
        <v>15</v>
      </c>
      <c r="E324" s="2" t="s">
        <v>10</v>
      </c>
      <c r="F324" s="5"/>
      <c r="G324" t="s">
        <v>255</v>
      </c>
      <c r="H324" t="s">
        <v>255</v>
      </c>
      <c r="I324" s="3">
        <v>2</v>
      </c>
      <c r="J324" t="s">
        <v>255</v>
      </c>
      <c r="K324" t="s">
        <v>255</v>
      </c>
      <c r="L324" s="12" t="s">
        <v>89</v>
      </c>
    </row>
    <row r="325" spans="1:12">
      <c r="A325" s="11">
        <v>3</v>
      </c>
      <c r="B325" s="3">
        <v>42</v>
      </c>
      <c r="C325" s="3" t="s">
        <v>8</v>
      </c>
      <c r="D325" s="2" t="s">
        <v>15</v>
      </c>
      <c r="E325" s="2" t="s">
        <v>10</v>
      </c>
      <c r="F325" s="5"/>
      <c r="G325" t="s">
        <v>255</v>
      </c>
      <c r="H325" t="s">
        <v>255</v>
      </c>
      <c r="I325" s="3">
        <v>3</v>
      </c>
      <c r="J325" t="s">
        <v>255</v>
      </c>
      <c r="K325" t="s">
        <v>255</v>
      </c>
      <c r="L325" s="12"/>
    </row>
    <row r="326" spans="1:12">
      <c r="A326" s="11">
        <v>3</v>
      </c>
      <c r="B326" s="3">
        <v>43</v>
      </c>
      <c r="C326" s="3" t="s">
        <v>11</v>
      </c>
      <c r="D326" s="2" t="s">
        <v>15</v>
      </c>
      <c r="E326" s="2" t="s">
        <v>10</v>
      </c>
      <c r="F326" s="5"/>
      <c r="G326" t="s">
        <v>255</v>
      </c>
      <c r="H326" t="s">
        <v>255</v>
      </c>
      <c r="I326" s="3">
        <v>2</v>
      </c>
      <c r="J326" t="s">
        <v>255</v>
      </c>
      <c r="K326" t="s">
        <v>255</v>
      </c>
      <c r="L326" s="12" t="s">
        <v>70</v>
      </c>
    </row>
    <row r="327" spans="1:12">
      <c r="A327" s="11">
        <v>3</v>
      </c>
      <c r="B327" s="3">
        <v>44</v>
      </c>
      <c r="C327" s="3" t="s">
        <v>8</v>
      </c>
      <c r="D327" s="2" t="s">
        <v>15</v>
      </c>
      <c r="E327" s="2" t="s">
        <v>13</v>
      </c>
      <c r="F327" s="5" t="s">
        <v>10</v>
      </c>
      <c r="G327" t="s">
        <v>255</v>
      </c>
      <c r="H327" t="s">
        <v>255</v>
      </c>
      <c r="I327" t="s">
        <v>255</v>
      </c>
      <c r="J327" t="s">
        <v>255</v>
      </c>
      <c r="K327" t="s">
        <v>255</v>
      </c>
      <c r="L327" s="12"/>
    </row>
    <row r="328" spans="1:12">
      <c r="A328" s="11">
        <v>3</v>
      </c>
      <c r="B328" s="3">
        <v>45</v>
      </c>
      <c r="C328" s="3" t="s">
        <v>8</v>
      </c>
      <c r="D328" s="2" t="s">
        <v>9</v>
      </c>
      <c r="E328" s="2" t="s">
        <v>13</v>
      </c>
      <c r="F328" s="5" t="s">
        <v>10</v>
      </c>
      <c r="G328" t="s">
        <v>255</v>
      </c>
      <c r="H328" t="s">
        <v>255</v>
      </c>
      <c r="I328" t="s">
        <v>255</v>
      </c>
      <c r="J328" t="s">
        <v>255</v>
      </c>
      <c r="K328" t="s">
        <v>255</v>
      </c>
      <c r="L328" s="12"/>
    </row>
    <row r="329" spans="1:12">
      <c r="A329" s="11">
        <v>3</v>
      </c>
      <c r="B329" s="3">
        <v>46</v>
      </c>
      <c r="C329" s="3" t="s">
        <v>8</v>
      </c>
      <c r="D329" s="2" t="s">
        <v>12</v>
      </c>
      <c r="E329" s="2" t="s">
        <v>13</v>
      </c>
      <c r="F329" s="5" t="s">
        <v>10</v>
      </c>
      <c r="G329" t="s">
        <v>255</v>
      </c>
      <c r="H329" t="s">
        <v>255</v>
      </c>
      <c r="I329" t="s">
        <v>255</v>
      </c>
      <c r="J329" t="s">
        <v>255</v>
      </c>
      <c r="K329" t="s">
        <v>255</v>
      </c>
      <c r="L329" s="12"/>
    </row>
    <row r="330" spans="1:12">
      <c r="A330" s="11">
        <v>3</v>
      </c>
      <c r="B330" s="3">
        <v>47</v>
      </c>
      <c r="C330" s="3" t="s">
        <v>11</v>
      </c>
      <c r="D330" s="2" t="s">
        <v>15</v>
      </c>
      <c r="E330" s="2" t="s">
        <v>13</v>
      </c>
      <c r="F330" s="5" t="s">
        <v>10</v>
      </c>
      <c r="G330" t="s">
        <v>255</v>
      </c>
      <c r="H330" t="s">
        <v>255</v>
      </c>
      <c r="I330" t="s">
        <v>255</v>
      </c>
      <c r="J330" t="s">
        <v>255</v>
      </c>
      <c r="K330" t="s">
        <v>255</v>
      </c>
      <c r="L330" s="12"/>
    </row>
    <row r="331" spans="1:12">
      <c r="A331" s="11">
        <v>3</v>
      </c>
      <c r="B331" s="3">
        <v>48</v>
      </c>
      <c r="C331" s="3" t="s">
        <v>11</v>
      </c>
      <c r="D331" s="2" t="s">
        <v>15</v>
      </c>
      <c r="E331" s="2" t="s">
        <v>13</v>
      </c>
      <c r="F331" s="5" t="s">
        <v>13</v>
      </c>
      <c r="G331" s="3">
        <v>1</v>
      </c>
      <c r="H331" t="s">
        <v>255</v>
      </c>
      <c r="I331" s="3">
        <v>2</v>
      </c>
      <c r="J331" t="s">
        <v>255</v>
      </c>
      <c r="K331" t="s">
        <v>255</v>
      </c>
      <c r="L331" s="12"/>
    </row>
    <row r="332" spans="1:12">
      <c r="A332" s="11">
        <v>3</v>
      </c>
      <c r="B332" s="3">
        <v>49</v>
      </c>
      <c r="C332" s="3" t="s">
        <v>8</v>
      </c>
      <c r="D332" s="2" t="s">
        <v>15</v>
      </c>
      <c r="E332" s="2" t="s">
        <v>13</v>
      </c>
      <c r="F332" s="5" t="s">
        <v>13</v>
      </c>
      <c r="G332" s="3">
        <v>1</v>
      </c>
      <c r="H332" t="s">
        <v>255</v>
      </c>
      <c r="I332" s="3">
        <v>1</v>
      </c>
      <c r="J332" t="s">
        <v>255</v>
      </c>
      <c r="K332" s="3">
        <v>11</v>
      </c>
      <c r="L332" s="12" t="s">
        <v>90</v>
      </c>
    </row>
    <row r="333" spans="1:12">
      <c r="A333" s="11">
        <v>3</v>
      </c>
      <c r="B333" s="3">
        <v>50</v>
      </c>
      <c r="C333" s="3" t="s">
        <v>8</v>
      </c>
      <c r="D333" s="2" t="s">
        <v>15</v>
      </c>
      <c r="E333" s="2" t="s">
        <v>13</v>
      </c>
      <c r="F333" s="5" t="s">
        <v>13</v>
      </c>
      <c r="G333" s="3">
        <v>1</v>
      </c>
      <c r="H333" t="s">
        <v>255</v>
      </c>
      <c r="I333" s="3">
        <v>2</v>
      </c>
      <c r="J333" t="s">
        <v>255</v>
      </c>
      <c r="K333" t="s">
        <v>255</v>
      </c>
      <c r="L333" s="12"/>
    </row>
    <row r="334" spans="1:12">
      <c r="A334" s="11">
        <v>3</v>
      </c>
      <c r="B334" s="3">
        <v>51</v>
      </c>
      <c r="C334" s="3" t="s">
        <v>8</v>
      </c>
      <c r="D334" s="2" t="s">
        <v>9</v>
      </c>
      <c r="E334" s="2" t="s">
        <v>13</v>
      </c>
      <c r="F334" s="5" t="s">
        <v>13</v>
      </c>
      <c r="G334" s="3">
        <v>1</v>
      </c>
      <c r="H334" t="s">
        <v>255</v>
      </c>
      <c r="I334" s="3">
        <v>1</v>
      </c>
      <c r="J334" t="s">
        <v>255</v>
      </c>
      <c r="K334" t="s">
        <v>255</v>
      </c>
      <c r="L334" s="12"/>
    </row>
    <row r="335" spans="1:12">
      <c r="A335" s="11">
        <v>3</v>
      </c>
      <c r="B335" s="3">
        <v>52</v>
      </c>
      <c r="C335" s="3" t="s">
        <v>8</v>
      </c>
      <c r="D335" s="2" t="s">
        <v>15</v>
      </c>
      <c r="E335" s="2" t="s">
        <v>10</v>
      </c>
      <c r="F335" s="5"/>
      <c r="G335" t="s">
        <v>255</v>
      </c>
      <c r="H335" t="s">
        <v>255</v>
      </c>
      <c r="I335" s="3">
        <v>4</v>
      </c>
      <c r="J335" t="s">
        <v>255</v>
      </c>
      <c r="K335" t="s">
        <v>255</v>
      </c>
      <c r="L335" s="12"/>
    </row>
    <row r="336" spans="1:12">
      <c r="A336" s="11">
        <v>3</v>
      </c>
      <c r="B336" s="3">
        <v>53</v>
      </c>
      <c r="C336" s="3" t="s">
        <v>11</v>
      </c>
      <c r="D336" s="2" t="s">
        <v>15</v>
      </c>
      <c r="E336" s="2" t="s">
        <v>10</v>
      </c>
      <c r="F336" s="5"/>
      <c r="G336" t="s">
        <v>255</v>
      </c>
      <c r="H336" t="s">
        <v>255</v>
      </c>
      <c r="I336" s="3">
        <v>2</v>
      </c>
      <c r="J336" t="s">
        <v>255</v>
      </c>
      <c r="K336" t="s">
        <v>255</v>
      </c>
      <c r="L336" s="12" t="s">
        <v>70</v>
      </c>
    </row>
    <row r="337" spans="1:12">
      <c r="A337" s="11">
        <v>3</v>
      </c>
      <c r="B337" s="3">
        <v>54</v>
      </c>
      <c r="C337" s="3" t="s">
        <v>8</v>
      </c>
      <c r="D337" s="2" t="s">
        <v>15</v>
      </c>
      <c r="E337" s="2" t="s">
        <v>13</v>
      </c>
      <c r="F337" s="5" t="s">
        <v>10</v>
      </c>
      <c r="G337" t="s">
        <v>255</v>
      </c>
      <c r="H337" t="s">
        <v>255</v>
      </c>
      <c r="I337" t="s">
        <v>255</v>
      </c>
      <c r="J337" t="s">
        <v>255</v>
      </c>
      <c r="K337" t="s">
        <v>255</v>
      </c>
      <c r="L337" s="12"/>
    </row>
    <row r="338" spans="1:12">
      <c r="A338" s="11">
        <v>3</v>
      </c>
      <c r="B338" s="3">
        <v>55</v>
      </c>
      <c r="C338" s="3" t="s">
        <v>8</v>
      </c>
      <c r="D338" s="2" t="s">
        <v>12</v>
      </c>
      <c r="E338" s="2" t="s">
        <v>10</v>
      </c>
      <c r="F338" s="5"/>
      <c r="G338" t="s">
        <v>255</v>
      </c>
      <c r="H338" t="s">
        <v>255</v>
      </c>
      <c r="I338" s="3">
        <v>1</v>
      </c>
      <c r="J338" t="s">
        <v>255</v>
      </c>
      <c r="K338" t="s">
        <v>255</v>
      </c>
      <c r="L338" s="12"/>
    </row>
    <row r="339" spans="1:12">
      <c r="A339" s="11">
        <v>3</v>
      </c>
      <c r="B339" s="3">
        <v>56</v>
      </c>
      <c r="C339" s="3" t="s">
        <v>11</v>
      </c>
      <c r="D339" s="2" t="s">
        <v>12</v>
      </c>
      <c r="E339" s="2" t="s">
        <v>10</v>
      </c>
      <c r="F339" s="5"/>
      <c r="G339" t="s">
        <v>255</v>
      </c>
      <c r="H339" t="s">
        <v>255</v>
      </c>
      <c r="I339" s="3">
        <v>2</v>
      </c>
      <c r="J339" t="s">
        <v>255</v>
      </c>
      <c r="K339" t="s">
        <v>255</v>
      </c>
      <c r="L339" s="12" t="s">
        <v>70</v>
      </c>
    </row>
    <row r="340" spans="1:12">
      <c r="A340" s="11">
        <v>3</v>
      </c>
      <c r="B340" s="3">
        <v>57</v>
      </c>
      <c r="C340" s="3" t="s">
        <v>11</v>
      </c>
      <c r="D340" s="2" t="s">
        <v>12</v>
      </c>
      <c r="E340" s="2" t="s">
        <v>13</v>
      </c>
      <c r="F340" s="5" t="s">
        <v>10</v>
      </c>
      <c r="G340" t="s">
        <v>255</v>
      </c>
      <c r="H340" t="s">
        <v>255</v>
      </c>
      <c r="I340" t="s">
        <v>255</v>
      </c>
      <c r="J340" t="s">
        <v>255</v>
      </c>
      <c r="K340" t="s">
        <v>255</v>
      </c>
      <c r="L340" s="12" t="s">
        <v>91</v>
      </c>
    </row>
    <row r="341" spans="1:12">
      <c r="A341" s="11">
        <v>3</v>
      </c>
      <c r="B341" s="3">
        <v>58</v>
      </c>
      <c r="C341" s="3" t="s">
        <v>8</v>
      </c>
      <c r="D341" s="2" t="s">
        <v>12</v>
      </c>
      <c r="E341" s="2" t="s">
        <v>13</v>
      </c>
      <c r="F341" s="5" t="s">
        <v>10</v>
      </c>
      <c r="G341" t="s">
        <v>255</v>
      </c>
      <c r="H341" t="s">
        <v>255</v>
      </c>
      <c r="I341" t="s">
        <v>255</v>
      </c>
      <c r="J341" t="s">
        <v>255</v>
      </c>
      <c r="K341" t="s">
        <v>255</v>
      </c>
      <c r="L341" s="12"/>
    </row>
    <row r="342" spans="1:12">
      <c r="A342" s="11">
        <v>3</v>
      </c>
      <c r="B342" s="3">
        <v>59</v>
      </c>
      <c r="C342" s="3" t="s">
        <v>8</v>
      </c>
      <c r="D342" s="2" t="s">
        <v>9</v>
      </c>
      <c r="E342" s="2" t="s">
        <v>13</v>
      </c>
      <c r="F342" s="5" t="s">
        <v>10</v>
      </c>
      <c r="G342" t="s">
        <v>255</v>
      </c>
      <c r="H342" t="s">
        <v>255</v>
      </c>
      <c r="I342" t="s">
        <v>255</v>
      </c>
      <c r="J342" t="s">
        <v>255</v>
      </c>
      <c r="K342" t="s">
        <v>255</v>
      </c>
      <c r="L342" s="12"/>
    </row>
    <row r="343" spans="1:12">
      <c r="A343" s="11">
        <v>3</v>
      </c>
      <c r="B343" s="3">
        <v>60</v>
      </c>
      <c r="C343" s="3" t="s">
        <v>11</v>
      </c>
      <c r="D343" s="2" t="s">
        <v>9</v>
      </c>
      <c r="E343" s="2" t="s">
        <v>13</v>
      </c>
      <c r="F343" s="5" t="s">
        <v>10</v>
      </c>
      <c r="G343" t="s">
        <v>255</v>
      </c>
      <c r="H343" t="s">
        <v>255</v>
      </c>
      <c r="I343" t="s">
        <v>255</v>
      </c>
      <c r="J343" t="s">
        <v>255</v>
      </c>
      <c r="K343" t="s">
        <v>255</v>
      </c>
      <c r="L343" s="12"/>
    </row>
    <row r="344" spans="1:12">
      <c r="A344" s="11">
        <v>3</v>
      </c>
      <c r="B344" s="3">
        <v>61</v>
      </c>
      <c r="C344" s="3" t="s">
        <v>11</v>
      </c>
      <c r="D344" s="2" t="s">
        <v>15</v>
      </c>
      <c r="E344" s="2" t="s">
        <v>10</v>
      </c>
      <c r="F344" s="5"/>
      <c r="G344" t="s">
        <v>255</v>
      </c>
      <c r="H344" t="s">
        <v>255</v>
      </c>
      <c r="I344" s="3">
        <v>4</v>
      </c>
      <c r="J344" t="s">
        <v>255</v>
      </c>
      <c r="K344" t="s">
        <v>255</v>
      </c>
      <c r="L344" s="12"/>
    </row>
    <row r="345" spans="1:12">
      <c r="A345" s="11">
        <v>3</v>
      </c>
      <c r="B345" s="3">
        <v>62</v>
      </c>
      <c r="C345" s="3" t="s">
        <v>11</v>
      </c>
      <c r="D345" s="2" t="s">
        <v>9</v>
      </c>
      <c r="E345" s="2" t="s">
        <v>13</v>
      </c>
      <c r="F345" s="5" t="s">
        <v>13</v>
      </c>
      <c r="G345" s="3">
        <v>1</v>
      </c>
      <c r="H345" t="s">
        <v>255</v>
      </c>
      <c r="I345" s="3">
        <v>11</v>
      </c>
      <c r="J345" t="s">
        <v>255</v>
      </c>
      <c r="K345" t="s">
        <v>255</v>
      </c>
      <c r="L345" s="12"/>
    </row>
    <row r="346" spans="1:12">
      <c r="A346" s="11">
        <v>3</v>
      </c>
      <c r="B346" s="3">
        <v>63</v>
      </c>
      <c r="C346" s="3" t="s">
        <v>8</v>
      </c>
      <c r="D346" s="2" t="s">
        <v>9</v>
      </c>
      <c r="E346" s="2" t="s">
        <v>10</v>
      </c>
      <c r="F346" s="5"/>
      <c r="G346" t="s">
        <v>255</v>
      </c>
      <c r="H346" t="s">
        <v>255</v>
      </c>
      <c r="I346" s="3">
        <v>1</v>
      </c>
      <c r="J346" t="s">
        <v>255</v>
      </c>
      <c r="K346" t="s">
        <v>255</v>
      </c>
      <c r="L346" s="12"/>
    </row>
    <row r="347" spans="1:12">
      <c r="A347" s="11">
        <v>3</v>
      </c>
      <c r="B347" s="3">
        <v>64</v>
      </c>
      <c r="C347" s="3" t="s">
        <v>8</v>
      </c>
      <c r="D347" s="2" t="s">
        <v>15</v>
      </c>
      <c r="E347" s="2" t="s">
        <v>13</v>
      </c>
      <c r="F347" s="5" t="s">
        <v>10</v>
      </c>
      <c r="G347" t="s">
        <v>255</v>
      </c>
      <c r="H347" t="s">
        <v>255</v>
      </c>
      <c r="I347" t="s">
        <v>255</v>
      </c>
      <c r="J347" t="s">
        <v>255</v>
      </c>
      <c r="K347" t="s">
        <v>255</v>
      </c>
      <c r="L347" s="12"/>
    </row>
    <row r="348" spans="1:12">
      <c r="A348" s="11">
        <v>3</v>
      </c>
      <c r="B348" s="3">
        <v>65</v>
      </c>
      <c r="C348" s="3" t="s">
        <v>11</v>
      </c>
      <c r="D348" s="2" t="s">
        <v>15</v>
      </c>
      <c r="E348" s="2" t="s">
        <v>10</v>
      </c>
      <c r="F348" s="5"/>
      <c r="G348" t="s">
        <v>255</v>
      </c>
      <c r="H348" t="s">
        <v>255</v>
      </c>
      <c r="I348" s="3">
        <v>4</v>
      </c>
      <c r="J348" t="s">
        <v>255</v>
      </c>
      <c r="K348" t="s">
        <v>255</v>
      </c>
      <c r="L348" s="12" t="s">
        <v>92</v>
      </c>
    </row>
    <row r="349" spans="1:12">
      <c r="A349" s="11">
        <v>3</v>
      </c>
      <c r="B349" s="3">
        <v>66</v>
      </c>
      <c r="C349" s="3" t="s">
        <v>8</v>
      </c>
      <c r="D349" s="2" t="s">
        <v>15</v>
      </c>
      <c r="E349" s="2" t="s">
        <v>13</v>
      </c>
      <c r="F349" s="5" t="s">
        <v>13</v>
      </c>
      <c r="G349" s="3">
        <v>2</v>
      </c>
      <c r="H349" s="2">
        <v>1</v>
      </c>
      <c r="I349" s="3">
        <v>11</v>
      </c>
      <c r="J349" t="s">
        <v>255</v>
      </c>
      <c r="K349" t="s">
        <v>255</v>
      </c>
      <c r="L349" s="12" t="s">
        <v>93</v>
      </c>
    </row>
    <row r="350" spans="1:12">
      <c r="A350" s="11">
        <v>3</v>
      </c>
      <c r="B350" s="3">
        <v>67</v>
      </c>
      <c r="C350" s="3" t="s">
        <v>11</v>
      </c>
      <c r="D350" s="2" t="s">
        <v>9</v>
      </c>
      <c r="E350" s="2" t="s">
        <v>10</v>
      </c>
      <c r="F350" s="5"/>
      <c r="G350" t="s">
        <v>255</v>
      </c>
      <c r="H350" t="s">
        <v>255</v>
      </c>
      <c r="I350" s="3">
        <v>1</v>
      </c>
      <c r="J350" t="s">
        <v>255</v>
      </c>
      <c r="K350" t="s">
        <v>255</v>
      </c>
      <c r="L350" s="12" t="s">
        <v>94</v>
      </c>
    </row>
    <row r="351" spans="1:12">
      <c r="A351" s="11">
        <v>3</v>
      </c>
      <c r="B351" s="3">
        <v>68</v>
      </c>
      <c r="C351" s="3" t="s">
        <v>8</v>
      </c>
      <c r="D351" s="2" t="s">
        <v>15</v>
      </c>
      <c r="E351" s="2" t="s">
        <v>10</v>
      </c>
      <c r="F351" s="5"/>
      <c r="G351" t="s">
        <v>255</v>
      </c>
      <c r="H351" t="s">
        <v>255</v>
      </c>
      <c r="I351" s="3">
        <v>1</v>
      </c>
      <c r="J351" t="s">
        <v>255</v>
      </c>
      <c r="K351" t="s">
        <v>255</v>
      </c>
      <c r="L351" s="12"/>
    </row>
    <row r="352" spans="1:12">
      <c r="A352" s="11">
        <v>3</v>
      </c>
      <c r="B352" s="3">
        <v>69</v>
      </c>
      <c r="C352" s="3" t="s">
        <v>11</v>
      </c>
      <c r="D352" s="2" t="s">
        <v>15</v>
      </c>
      <c r="E352" s="2" t="s">
        <v>13</v>
      </c>
      <c r="F352" s="5" t="s">
        <v>10</v>
      </c>
      <c r="G352" t="s">
        <v>255</v>
      </c>
      <c r="H352" t="s">
        <v>255</v>
      </c>
      <c r="I352" t="s">
        <v>255</v>
      </c>
      <c r="J352" t="s">
        <v>255</v>
      </c>
      <c r="K352" t="s">
        <v>255</v>
      </c>
      <c r="L352" s="12"/>
    </row>
    <row r="353" spans="1:12">
      <c r="A353" s="11">
        <v>3</v>
      </c>
      <c r="B353" s="3">
        <v>70</v>
      </c>
      <c r="C353" s="3" t="s">
        <v>11</v>
      </c>
      <c r="D353" s="2" t="s">
        <v>15</v>
      </c>
      <c r="E353" s="2" t="s">
        <v>13</v>
      </c>
      <c r="F353" s="5" t="s">
        <v>10</v>
      </c>
      <c r="G353" t="s">
        <v>255</v>
      </c>
      <c r="H353" t="s">
        <v>255</v>
      </c>
      <c r="I353" t="s">
        <v>255</v>
      </c>
      <c r="J353" t="s">
        <v>255</v>
      </c>
      <c r="K353" t="s">
        <v>255</v>
      </c>
      <c r="L353" s="12"/>
    </row>
    <row r="354" spans="1:12">
      <c r="A354" s="11">
        <v>3</v>
      </c>
      <c r="B354" s="3">
        <v>71</v>
      </c>
      <c r="C354" s="3" t="s">
        <v>8</v>
      </c>
      <c r="D354" s="2" t="s">
        <v>15</v>
      </c>
      <c r="E354" s="2" t="s">
        <v>10</v>
      </c>
      <c r="F354" s="5"/>
      <c r="G354" t="s">
        <v>255</v>
      </c>
      <c r="H354" t="s">
        <v>255</v>
      </c>
      <c r="I354" s="3">
        <v>1</v>
      </c>
      <c r="J354" t="s">
        <v>255</v>
      </c>
      <c r="K354" t="s">
        <v>255</v>
      </c>
      <c r="L354" s="12" t="s">
        <v>94</v>
      </c>
    </row>
    <row r="355" spans="1:12">
      <c r="A355" s="11">
        <v>3</v>
      </c>
      <c r="B355" s="3">
        <v>72</v>
      </c>
      <c r="C355" s="3" t="s">
        <v>11</v>
      </c>
      <c r="D355" s="2" t="s">
        <v>15</v>
      </c>
      <c r="E355" s="2" t="s">
        <v>13</v>
      </c>
      <c r="F355" s="5" t="s">
        <v>13</v>
      </c>
      <c r="G355" s="3">
        <v>9</v>
      </c>
      <c r="H355" s="2">
        <v>1</v>
      </c>
      <c r="I355" s="3">
        <v>2</v>
      </c>
      <c r="J355" s="2">
        <v>1</v>
      </c>
      <c r="K355" t="s">
        <v>255</v>
      </c>
      <c r="L355" s="12" t="s">
        <v>95</v>
      </c>
    </row>
    <row r="356" spans="1:12">
      <c r="A356" s="11">
        <v>3</v>
      </c>
      <c r="B356" s="3">
        <v>73</v>
      </c>
      <c r="C356" s="3" t="s">
        <v>8</v>
      </c>
      <c r="D356" s="2" t="s">
        <v>9</v>
      </c>
      <c r="E356" s="2" t="s">
        <v>13</v>
      </c>
      <c r="F356" s="5" t="s">
        <v>10</v>
      </c>
      <c r="G356" t="s">
        <v>255</v>
      </c>
      <c r="H356" t="s">
        <v>255</v>
      </c>
      <c r="I356" t="s">
        <v>255</v>
      </c>
      <c r="J356" t="s">
        <v>255</v>
      </c>
      <c r="K356" t="s">
        <v>255</v>
      </c>
      <c r="L356" s="12"/>
    </row>
    <row r="357" spans="1:12">
      <c r="A357" s="11">
        <v>3</v>
      </c>
      <c r="B357" s="3">
        <v>74</v>
      </c>
      <c r="C357" s="3" t="s">
        <v>11</v>
      </c>
      <c r="D357" s="2" t="s">
        <v>12</v>
      </c>
      <c r="E357" s="2" t="s">
        <v>10</v>
      </c>
      <c r="F357" s="5"/>
      <c r="G357" t="s">
        <v>255</v>
      </c>
      <c r="H357" t="s">
        <v>255</v>
      </c>
      <c r="I357" s="3">
        <v>1</v>
      </c>
      <c r="J357" t="s">
        <v>255</v>
      </c>
      <c r="K357" t="s">
        <v>255</v>
      </c>
      <c r="L357" s="12"/>
    </row>
    <row r="358" spans="1:12">
      <c r="A358" s="11">
        <v>3</v>
      </c>
      <c r="B358" s="3">
        <v>75</v>
      </c>
      <c r="C358" s="3" t="s">
        <v>11</v>
      </c>
      <c r="D358" s="2" t="s">
        <v>15</v>
      </c>
      <c r="E358" s="2" t="s">
        <v>10</v>
      </c>
      <c r="F358" s="5"/>
      <c r="G358" t="s">
        <v>255</v>
      </c>
      <c r="H358" t="s">
        <v>255</v>
      </c>
      <c r="I358" s="3">
        <v>1</v>
      </c>
      <c r="J358" t="s">
        <v>255</v>
      </c>
      <c r="K358" t="s">
        <v>255</v>
      </c>
      <c r="L358" s="12"/>
    </row>
    <row r="359" spans="1:12">
      <c r="A359" s="11">
        <v>3</v>
      </c>
      <c r="B359" s="3">
        <v>76</v>
      </c>
      <c r="C359" s="3" t="s">
        <v>8</v>
      </c>
      <c r="D359" s="2" t="s">
        <v>9</v>
      </c>
      <c r="E359" s="2" t="s">
        <v>13</v>
      </c>
      <c r="F359" s="5" t="s">
        <v>10</v>
      </c>
      <c r="G359" t="s">
        <v>255</v>
      </c>
      <c r="H359" t="s">
        <v>255</v>
      </c>
      <c r="I359" t="s">
        <v>255</v>
      </c>
      <c r="J359" t="s">
        <v>255</v>
      </c>
      <c r="K359" t="s">
        <v>255</v>
      </c>
      <c r="L359" s="12"/>
    </row>
    <row r="360" spans="1:12">
      <c r="A360" s="11">
        <v>3</v>
      </c>
      <c r="B360" s="3">
        <v>77</v>
      </c>
      <c r="C360" s="3" t="s">
        <v>8</v>
      </c>
      <c r="D360" s="2" t="s">
        <v>15</v>
      </c>
      <c r="E360" s="2" t="s">
        <v>13</v>
      </c>
      <c r="F360" s="5" t="s">
        <v>10</v>
      </c>
      <c r="G360" t="s">
        <v>255</v>
      </c>
      <c r="H360" t="s">
        <v>255</v>
      </c>
      <c r="I360" t="s">
        <v>255</v>
      </c>
      <c r="J360" t="s">
        <v>255</v>
      </c>
      <c r="K360" t="s">
        <v>255</v>
      </c>
      <c r="L360" s="12"/>
    </row>
    <row r="361" spans="1:12">
      <c r="A361" s="11">
        <v>3</v>
      </c>
      <c r="B361" s="3">
        <v>78</v>
      </c>
      <c r="C361" s="3" t="s">
        <v>8</v>
      </c>
      <c r="D361" s="2" t="s">
        <v>9</v>
      </c>
      <c r="E361" s="2" t="s">
        <v>13</v>
      </c>
      <c r="F361" s="5" t="s">
        <v>13</v>
      </c>
      <c r="G361" s="3">
        <v>1</v>
      </c>
      <c r="H361" t="s">
        <v>255</v>
      </c>
      <c r="I361" s="3">
        <v>11</v>
      </c>
      <c r="J361" s="2">
        <v>1</v>
      </c>
      <c r="K361" t="s">
        <v>255</v>
      </c>
      <c r="L361" s="12" t="s">
        <v>119</v>
      </c>
    </row>
    <row r="362" spans="1:12">
      <c r="A362" s="11">
        <v>3</v>
      </c>
      <c r="B362" s="3">
        <v>79</v>
      </c>
      <c r="C362" s="3" t="s">
        <v>11</v>
      </c>
      <c r="D362" s="2" t="s">
        <v>9</v>
      </c>
      <c r="E362" s="2" t="s">
        <v>13</v>
      </c>
      <c r="F362" s="5" t="s">
        <v>10</v>
      </c>
      <c r="G362" t="s">
        <v>255</v>
      </c>
      <c r="H362" t="s">
        <v>255</v>
      </c>
      <c r="I362" t="s">
        <v>255</v>
      </c>
      <c r="J362" t="s">
        <v>255</v>
      </c>
      <c r="K362" t="s">
        <v>255</v>
      </c>
      <c r="L362" s="12"/>
    </row>
    <row r="363" spans="1:12">
      <c r="A363" s="11">
        <v>3</v>
      </c>
      <c r="B363" s="3">
        <v>80</v>
      </c>
      <c r="C363" s="3" t="s">
        <v>8</v>
      </c>
      <c r="D363" s="2" t="s">
        <v>15</v>
      </c>
      <c r="E363" s="2" t="s">
        <v>13</v>
      </c>
      <c r="F363" s="5" t="s">
        <v>10</v>
      </c>
      <c r="G363" t="s">
        <v>255</v>
      </c>
      <c r="H363" t="s">
        <v>255</v>
      </c>
      <c r="I363" t="s">
        <v>255</v>
      </c>
      <c r="J363" t="s">
        <v>255</v>
      </c>
      <c r="K363" t="s">
        <v>255</v>
      </c>
      <c r="L363" s="12"/>
    </row>
    <row r="364" spans="1:12">
      <c r="A364" s="11">
        <v>3</v>
      </c>
      <c r="B364" s="3">
        <v>81</v>
      </c>
      <c r="C364" s="3" t="s">
        <v>11</v>
      </c>
      <c r="D364" s="2" t="s">
        <v>15</v>
      </c>
      <c r="E364" s="2" t="s">
        <v>13</v>
      </c>
      <c r="F364" s="5" t="s">
        <v>10</v>
      </c>
      <c r="G364" t="s">
        <v>255</v>
      </c>
      <c r="H364" t="s">
        <v>255</v>
      </c>
      <c r="I364" t="s">
        <v>255</v>
      </c>
      <c r="J364" t="s">
        <v>255</v>
      </c>
      <c r="K364" t="s">
        <v>255</v>
      </c>
      <c r="L364" s="12"/>
    </row>
    <row r="365" spans="1:12">
      <c r="A365" s="11">
        <v>3</v>
      </c>
      <c r="B365" s="3">
        <v>82</v>
      </c>
      <c r="C365" s="3" t="s">
        <v>11</v>
      </c>
      <c r="D365" s="2" t="s">
        <v>12</v>
      </c>
      <c r="E365" s="2" t="s">
        <v>10</v>
      </c>
      <c r="F365" s="5"/>
      <c r="G365" t="s">
        <v>255</v>
      </c>
      <c r="H365" t="s">
        <v>255</v>
      </c>
      <c r="I365" s="3">
        <v>1</v>
      </c>
      <c r="J365" t="s">
        <v>255</v>
      </c>
      <c r="K365" t="s">
        <v>255</v>
      </c>
      <c r="L365" s="12"/>
    </row>
    <row r="366" spans="1:12">
      <c r="A366" s="11">
        <v>3</v>
      </c>
      <c r="B366" s="3">
        <v>83</v>
      </c>
      <c r="C366" s="3" t="s">
        <v>8</v>
      </c>
      <c r="D366" s="2" t="s">
        <v>15</v>
      </c>
      <c r="E366" s="2" t="s">
        <v>10</v>
      </c>
      <c r="F366" s="5"/>
      <c r="G366" t="s">
        <v>255</v>
      </c>
      <c r="H366" t="s">
        <v>255</v>
      </c>
      <c r="I366" s="3">
        <v>3</v>
      </c>
      <c r="J366" t="s">
        <v>255</v>
      </c>
      <c r="K366" t="s">
        <v>255</v>
      </c>
      <c r="L366" s="12"/>
    </row>
    <row r="367" spans="1:12">
      <c r="A367" s="11">
        <v>3</v>
      </c>
      <c r="B367" s="3">
        <v>84</v>
      </c>
      <c r="C367" s="3" t="s">
        <v>11</v>
      </c>
      <c r="D367" s="2" t="s">
        <v>15</v>
      </c>
      <c r="E367" s="2" t="s">
        <v>10</v>
      </c>
      <c r="F367" s="5"/>
      <c r="G367" t="s">
        <v>255</v>
      </c>
      <c r="H367" t="s">
        <v>255</v>
      </c>
      <c r="I367" s="3">
        <v>3</v>
      </c>
      <c r="J367" t="s">
        <v>255</v>
      </c>
      <c r="K367" t="s">
        <v>255</v>
      </c>
      <c r="L367" s="12"/>
    </row>
    <row r="368" spans="1:12">
      <c r="A368" s="11">
        <v>3</v>
      </c>
      <c r="B368" s="3">
        <v>85</v>
      </c>
      <c r="C368" s="3" t="s">
        <v>11</v>
      </c>
      <c r="D368" s="2" t="s">
        <v>15</v>
      </c>
      <c r="E368" s="2" t="s">
        <v>13</v>
      </c>
      <c r="F368" s="5" t="s">
        <v>10</v>
      </c>
      <c r="G368" t="s">
        <v>255</v>
      </c>
      <c r="H368" t="s">
        <v>255</v>
      </c>
      <c r="I368" t="s">
        <v>255</v>
      </c>
      <c r="J368" t="s">
        <v>255</v>
      </c>
      <c r="K368" t="s">
        <v>255</v>
      </c>
      <c r="L368" s="12"/>
    </row>
    <row r="369" spans="1:12">
      <c r="A369" s="11">
        <v>3</v>
      </c>
      <c r="B369" s="3">
        <v>86</v>
      </c>
      <c r="C369" s="3" t="s">
        <v>8</v>
      </c>
      <c r="D369" s="2" t="s">
        <v>64</v>
      </c>
      <c r="E369" s="2" t="s">
        <v>13</v>
      </c>
      <c r="F369" s="5" t="s">
        <v>10</v>
      </c>
      <c r="G369" t="s">
        <v>255</v>
      </c>
      <c r="H369" t="s">
        <v>255</v>
      </c>
      <c r="I369" t="s">
        <v>255</v>
      </c>
      <c r="J369" t="s">
        <v>255</v>
      </c>
      <c r="K369" t="s">
        <v>255</v>
      </c>
      <c r="L369" s="12"/>
    </row>
    <row r="370" spans="1:12">
      <c r="A370" s="11">
        <v>3</v>
      </c>
      <c r="B370" s="3">
        <v>87</v>
      </c>
      <c r="C370" s="3" t="s">
        <v>8</v>
      </c>
      <c r="D370" s="2" t="s">
        <v>12</v>
      </c>
      <c r="E370" s="2" t="s">
        <v>13</v>
      </c>
      <c r="F370" s="5" t="s">
        <v>10</v>
      </c>
      <c r="G370" t="s">
        <v>255</v>
      </c>
      <c r="H370" t="s">
        <v>255</v>
      </c>
      <c r="I370" t="s">
        <v>255</v>
      </c>
      <c r="J370" t="s">
        <v>255</v>
      </c>
      <c r="K370" t="s">
        <v>255</v>
      </c>
      <c r="L370" s="12"/>
    </row>
    <row r="371" spans="1:12">
      <c r="A371" s="11">
        <v>3</v>
      </c>
      <c r="B371" s="3">
        <v>88</v>
      </c>
      <c r="C371" s="3" t="s">
        <v>8</v>
      </c>
      <c r="D371" s="2" t="s">
        <v>9</v>
      </c>
      <c r="E371" s="2" t="s">
        <v>13</v>
      </c>
      <c r="F371" s="5" t="s">
        <v>10</v>
      </c>
      <c r="G371" t="s">
        <v>255</v>
      </c>
      <c r="H371" t="s">
        <v>255</v>
      </c>
      <c r="I371" t="s">
        <v>255</v>
      </c>
      <c r="J371" t="s">
        <v>255</v>
      </c>
      <c r="K371" t="s">
        <v>255</v>
      </c>
      <c r="L371" s="12"/>
    </row>
    <row r="372" spans="1:12">
      <c r="A372" s="11">
        <v>3</v>
      </c>
      <c r="B372" s="3">
        <v>89</v>
      </c>
      <c r="C372" s="3" t="s">
        <v>11</v>
      </c>
      <c r="D372" s="2" t="s">
        <v>9</v>
      </c>
      <c r="E372" s="2" t="s">
        <v>13</v>
      </c>
      <c r="F372" s="5" t="s">
        <v>10</v>
      </c>
      <c r="G372" t="s">
        <v>255</v>
      </c>
      <c r="H372" t="s">
        <v>255</v>
      </c>
      <c r="I372" t="s">
        <v>255</v>
      </c>
      <c r="J372" t="s">
        <v>255</v>
      </c>
      <c r="K372" t="s">
        <v>255</v>
      </c>
      <c r="L372" s="12"/>
    </row>
    <row r="373" spans="1:12">
      <c r="A373" s="11">
        <v>3</v>
      </c>
      <c r="B373" s="3">
        <v>90</v>
      </c>
      <c r="C373" s="3" t="s">
        <v>8</v>
      </c>
      <c r="D373" s="2" t="s">
        <v>12</v>
      </c>
      <c r="E373" s="2" t="s">
        <v>13</v>
      </c>
      <c r="F373" s="5" t="s">
        <v>10</v>
      </c>
      <c r="G373" t="s">
        <v>255</v>
      </c>
      <c r="H373" t="s">
        <v>255</v>
      </c>
      <c r="I373" t="s">
        <v>255</v>
      </c>
      <c r="J373" t="s">
        <v>255</v>
      </c>
      <c r="K373" t="s">
        <v>255</v>
      </c>
      <c r="L373" s="12"/>
    </row>
    <row r="374" spans="1:12">
      <c r="A374" s="11">
        <v>3</v>
      </c>
      <c r="B374" s="3">
        <v>91</v>
      </c>
      <c r="C374" s="3" t="s">
        <v>11</v>
      </c>
      <c r="D374" s="2" t="s">
        <v>15</v>
      </c>
      <c r="E374" s="2" t="s">
        <v>13</v>
      </c>
      <c r="F374" s="5" t="s">
        <v>10</v>
      </c>
      <c r="G374" t="s">
        <v>255</v>
      </c>
      <c r="H374" t="s">
        <v>255</v>
      </c>
      <c r="I374" t="s">
        <v>255</v>
      </c>
      <c r="J374" t="s">
        <v>255</v>
      </c>
      <c r="K374" t="s">
        <v>255</v>
      </c>
      <c r="L374" s="12"/>
    </row>
    <row r="375" spans="1:12">
      <c r="A375" s="11">
        <v>3</v>
      </c>
      <c r="B375" s="3">
        <v>92</v>
      </c>
      <c r="C375" s="3" t="s">
        <v>8</v>
      </c>
      <c r="D375" s="2" t="s">
        <v>9</v>
      </c>
      <c r="E375" s="2" t="s">
        <v>13</v>
      </c>
      <c r="F375" s="5" t="s">
        <v>10</v>
      </c>
      <c r="G375" t="s">
        <v>255</v>
      </c>
      <c r="H375" t="s">
        <v>255</v>
      </c>
      <c r="I375" t="s">
        <v>255</v>
      </c>
      <c r="J375" t="s">
        <v>255</v>
      </c>
      <c r="K375" t="s">
        <v>255</v>
      </c>
      <c r="L375" s="12"/>
    </row>
    <row r="376" spans="1:12">
      <c r="A376" s="11">
        <v>3</v>
      </c>
      <c r="B376" s="3">
        <v>93</v>
      </c>
      <c r="C376" s="3" t="s">
        <v>11</v>
      </c>
      <c r="D376" s="2" t="s">
        <v>9</v>
      </c>
      <c r="E376" s="2" t="s">
        <v>13</v>
      </c>
      <c r="F376" s="5" t="s">
        <v>10</v>
      </c>
      <c r="G376" t="s">
        <v>255</v>
      </c>
      <c r="H376" t="s">
        <v>255</v>
      </c>
      <c r="I376" t="s">
        <v>255</v>
      </c>
      <c r="J376" t="s">
        <v>255</v>
      </c>
      <c r="K376" t="s">
        <v>255</v>
      </c>
      <c r="L376" s="12"/>
    </row>
    <row r="377" spans="1:12">
      <c r="A377" s="11">
        <v>3</v>
      </c>
      <c r="B377" s="3">
        <v>94</v>
      </c>
      <c r="C377" s="3" t="s">
        <v>11</v>
      </c>
      <c r="D377" s="2" t="s">
        <v>15</v>
      </c>
      <c r="E377" s="2" t="s">
        <v>13</v>
      </c>
      <c r="F377" s="5" t="s">
        <v>10</v>
      </c>
      <c r="G377" t="s">
        <v>255</v>
      </c>
      <c r="H377" t="s">
        <v>255</v>
      </c>
      <c r="I377" t="s">
        <v>255</v>
      </c>
      <c r="J377" t="s">
        <v>255</v>
      </c>
      <c r="K377" t="s">
        <v>255</v>
      </c>
      <c r="L377" s="12"/>
    </row>
    <row r="378" spans="1:12">
      <c r="A378" s="11">
        <v>3</v>
      </c>
      <c r="B378" s="3">
        <v>95</v>
      </c>
      <c r="C378" s="3" t="s">
        <v>11</v>
      </c>
      <c r="D378" s="2" t="s">
        <v>12</v>
      </c>
      <c r="E378" s="2" t="s">
        <v>10</v>
      </c>
      <c r="F378" s="5"/>
      <c r="G378" t="s">
        <v>255</v>
      </c>
      <c r="H378" t="s">
        <v>255</v>
      </c>
      <c r="I378" s="3">
        <v>2</v>
      </c>
      <c r="J378" t="s">
        <v>255</v>
      </c>
      <c r="K378" t="s">
        <v>255</v>
      </c>
      <c r="L378" s="12" t="s">
        <v>78</v>
      </c>
    </row>
    <row r="379" spans="1:12">
      <c r="A379" s="11">
        <v>3</v>
      </c>
      <c r="B379" s="3">
        <v>96</v>
      </c>
      <c r="C379" s="3" t="s">
        <v>8</v>
      </c>
      <c r="D379" s="2" t="s">
        <v>9</v>
      </c>
      <c r="E379" s="2" t="s">
        <v>13</v>
      </c>
      <c r="F379" s="5" t="s">
        <v>10</v>
      </c>
      <c r="G379" t="s">
        <v>255</v>
      </c>
      <c r="H379" t="s">
        <v>255</v>
      </c>
      <c r="I379" t="s">
        <v>255</v>
      </c>
      <c r="J379" t="s">
        <v>255</v>
      </c>
      <c r="K379" t="s">
        <v>255</v>
      </c>
      <c r="L379" s="12"/>
    </row>
    <row r="380" spans="1:12">
      <c r="A380" s="11">
        <v>3</v>
      </c>
      <c r="B380" s="3">
        <v>97</v>
      </c>
      <c r="C380" s="3" t="s">
        <v>11</v>
      </c>
      <c r="D380" s="2" t="s">
        <v>9</v>
      </c>
      <c r="E380" s="2" t="s">
        <v>13</v>
      </c>
      <c r="F380" s="5" t="s">
        <v>10</v>
      </c>
      <c r="G380" t="s">
        <v>255</v>
      </c>
      <c r="H380" t="s">
        <v>255</v>
      </c>
      <c r="I380" t="s">
        <v>255</v>
      </c>
      <c r="J380" t="s">
        <v>255</v>
      </c>
      <c r="K380" t="s">
        <v>255</v>
      </c>
      <c r="L380" s="12"/>
    </row>
    <row r="381" spans="1:12">
      <c r="A381" s="11">
        <v>3</v>
      </c>
      <c r="B381" s="3">
        <v>98</v>
      </c>
      <c r="C381" s="3" t="s">
        <v>8</v>
      </c>
      <c r="D381" s="2" t="s">
        <v>9</v>
      </c>
      <c r="E381" s="2" t="s">
        <v>10</v>
      </c>
      <c r="F381" s="5"/>
      <c r="G381" t="s">
        <v>255</v>
      </c>
      <c r="H381" t="s">
        <v>255</v>
      </c>
      <c r="I381" s="3">
        <v>4</v>
      </c>
      <c r="J381" t="s">
        <v>255</v>
      </c>
      <c r="K381" t="s">
        <v>255</v>
      </c>
      <c r="L381" s="12" t="s">
        <v>92</v>
      </c>
    </row>
    <row r="382" spans="1:12">
      <c r="A382" s="11">
        <v>3</v>
      </c>
      <c r="B382" s="3">
        <v>99</v>
      </c>
      <c r="C382" s="3" t="s">
        <v>11</v>
      </c>
      <c r="D382" s="2" t="s">
        <v>9</v>
      </c>
      <c r="E382" s="2" t="s">
        <v>10</v>
      </c>
      <c r="F382" s="5"/>
      <c r="G382" t="s">
        <v>255</v>
      </c>
      <c r="H382" t="s">
        <v>255</v>
      </c>
      <c r="I382" s="3">
        <v>4</v>
      </c>
      <c r="J382" t="s">
        <v>255</v>
      </c>
      <c r="K382" t="s">
        <v>255</v>
      </c>
      <c r="L382" s="12" t="s">
        <v>92</v>
      </c>
    </row>
    <row r="383" spans="1:12">
      <c r="A383" s="11">
        <v>3</v>
      </c>
      <c r="B383" s="3">
        <v>100</v>
      </c>
      <c r="C383" s="3" t="s">
        <v>8</v>
      </c>
      <c r="D383" s="2" t="s">
        <v>12</v>
      </c>
      <c r="E383" s="2" t="s">
        <v>13</v>
      </c>
      <c r="F383" s="5" t="s">
        <v>13</v>
      </c>
      <c r="G383" s="3">
        <v>9</v>
      </c>
      <c r="H383" s="2">
        <v>1</v>
      </c>
      <c r="I383" s="3">
        <v>2</v>
      </c>
      <c r="J383" s="2">
        <v>4</v>
      </c>
      <c r="K383" t="s">
        <v>255</v>
      </c>
      <c r="L383" s="12"/>
    </row>
    <row r="384" spans="1:12">
      <c r="A384" s="11">
        <v>3</v>
      </c>
      <c r="B384" s="3">
        <v>101</v>
      </c>
      <c r="C384" s="3" t="s">
        <v>11</v>
      </c>
      <c r="D384" s="2" t="s">
        <v>12</v>
      </c>
      <c r="E384" s="2" t="s">
        <v>13</v>
      </c>
      <c r="F384" s="5" t="s">
        <v>13</v>
      </c>
      <c r="G384" s="3">
        <v>9</v>
      </c>
      <c r="H384" s="2">
        <v>1</v>
      </c>
      <c r="I384" s="3">
        <v>2</v>
      </c>
      <c r="J384" s="2">
        <v>4</v>
      </c>
      <c r="K384" t="s">
        <v>255</v>
      </c>
      <c r="L384" s="12"/>
    </row>
    <row r="385" spans="1:12">
      <c r="A385" s="11">
        <v>3</v>
      </c>
      <c r="B385" s="3">
        <v>102</v>
      </c>
      <c r="C385" s="3" t="s">
        <v>8</v>
      </c>
      <c r="D385" s="2" t="s">
        <v>15</v>
      </c>
      <c r="E385" s="2" t="s">
        <v>10</v>
      </c>
      <c r="F385" s="5"/>
      <c r="G385" t="s">
        <v>255</v>
      </c>
      <c r="H385" t="s">
        <v>255</v>
      </c>
      <c r="I385" s="3">
        <v>4</v>
      </c>
      <c r="J385" s="2">
        <v>1</v>
      </c>
      <c r="K385" t="s">
        <v>255</v>
      </c>
      <c r="L385" s="12"/>
    </row>
    <row r="386" spans="1:12">
      <c r="A386" s="11">
        <v>3</v>
      </c>
      <c r="B386" s="3">
        <v>103</v>
      </c>
      <c r="C386" s="3" t="s">
        <v>11</v>
      </c>
      <c r="D386" s="2" t="s">
        <v>15</v>
      </c>
      <c r="E386" s="2" t="s">
        <v>10</v>
      </c>
      <c r="F386" s="5"/>
      <c r="G386" t="s">
        <v>255</v>
      </c>
      <c r="H386" t="s">
        <v>255</v>
      </c>
      <c r="I386" s="3">
        <v>4</v>
      </c>
      <c r="J386" s="2">
        <v>1</v>
      </c>
      <c r="K386" t="s">
        <v>255</v>
      </c>
      <c r="L386" s="12"/>
    </row>
    <row r="387" spans="1:12">
      <c r="A387" s="11">
        <v>3</v>
      </c>
      <c r="B387" s="3">
        <v>104</v>
      </c>
      <c r="C387" s="3" t="s">
        <v>8</v>
      </c>
      <c r="D387" s="2" t="s">
        <v>15</v>
      </c>
      <c r="E387" s="2" t="s">
        <v>13</v>
      </c>
      <c r="F387" s="5" t="s">
        <v>10</v>
      </c>
      <c r="G387" t="s">
        <v>255</v>
      </c>
      <c r="H387" t="s">
        <v>255</v>
      </c>
      <c r="I387" t="s">
        <v>255</v>
      </c>
      <c r="J387" t="s">
        <v>255</v>
      </c>
      <c r="K387" t="s">
        <v>255</v>
      </c>
      <c r="L387" s="12"/>
    </row>
    <row r="388" spans="1:12">
      <c r="A388" s="11">
        <v>3</v>
      </c>
      <c r="B388" s="3">
        <v>105</v>
      </c>
      <c r="C388" s="3" t="s">
        <v>8</v>
      </c>
      <c r="D388" s="2" t="s">
        <v>15</v>
      </c>
      <c r="E388" s="2" t="s">
        <v>13</v>
      </c>
      <c r="F388" s="5" t="s">
        <v>10</v>
      </c>
      <c r="G388" t="s">
        <v>255</v>
      </c>
      <c r="H388" t="s">
        <v>255</v>
      </c>
      <c r="I388" t="s">
        <v>255</v>
      </c>
      <c r="J388" t="s">
        <v>255</v>
      </c>
      <c r="K388" t="s">
        <v>255</v>
      </c>
      <c r="L388" s="12"/>
    </row>
    <row r="389" spans="1:12">
      <c r="A389" s="11">
        <v>3</v>
      </c>
      <c r="B389" s="3">
        <v>106</v>
      </c>
      <c r="C389" s="3" t="s">
        <v>11</v>
      </c>
      <c r="D389" s="2" t="s">
        <v>15</v>
      </c>
      <c r="E389" s="2" t="s">
        <v>13</v>
      </c>
      <c r="F389" s="5" t="s">
        <v>13</v>
      </c>
      <c r="G389" s="3">
        <v>9</v>
      </c>
      <c r="H389" s="2">
        <v>1</v>
      </c>
      <c r="I389" t="s">
        <v>255</v>
      </c>
      <c r="J389" t="s">
        <v>255</v>
      </c>
      <c r="K389" t="s">
        <v>255</v>
      </c>
      <c r="L389" s="12"/>
    </row>
    <row r="390" spans="1:12">
      <c r="A390" s="11">
        <v>3</v>
      </c>
      <c r="B390" s="3">
        <v>107</v>
      </c>
      <c r="C390" s="3" t="s">
        <v>8</v>
      </c>
      <c r="D390" s="2" t="s">
        <v>15</v>
      </c>
      <c r="E390" s="2" t="s">
        <v>13</v>
      </c>
      <c r="F390" s="5" t="s">
        <v>10</v>
      </c>
      <c r="G390" t="s">
        <v>255</v>
      </c>
      <c r="H390" t="s">
        <v>255</v>
      </c>
      <c r="I390" t="s">
        <v>255</v>
      </c>
      <c r="J390" t="s">
        <v>255</v>
      </c>
      <c r="K390" t="s">
        <v>255</v>
      </c>
      <c r="L390" s="12"/>
    </row>
    <row r="391" spans="1:12">
      <c r="A391" s="11">
        <v>3</v>
      </c>
      <c r="B391" s="3">
        <v>108</v>
      </c>
      <c r="C391" s="3" t="s">
        <v>11</v>
      </c>
      <c r="D391" s="2" t="s">
        <v>15</v>
      </c>
      <c r="E391" s="2" t="s">
        <v>13</v>
      </c>
      <c r="F391" s="5" t="s">
        <v>10</v>
      </c>
      <c r="G391" t="s">
        <v>255</v>
      </c>
      <c r="H391" t="s">
        <v>255</v>
      </c>
      <c r="I391" t="s">
        <v>255</v>
      </c>
      <c r="J391" t="s">
        <v>255</v>
      </c>
      <c r="K391" t="s">
        <v>255</v>
      </c>
      <c r="L391" s="12"/>
    </row>
    <row r="392" spans="1:12">
      <c r="A392" s="11">
        <v>3</v>
      </c>
      <c r="B392" s="3">
        <v>109</v>
      </c>
      <c r="C392" s="3" t="s">
        <v>8</v>
      </c>
      <c r="D392" s="2" t="s">
        <v>9</v>
      </c>
      <c r="E392" s="2" t="s">
        <v>13</v>
      </c>
      <c r="F392" s="5" t="s">
        <v>10</v>
      </c>
      <c r="G392" t="s">
        <v>255</v>
      </c>
      <c r="H392" t="s">
        <v>255</v>
      </c>
      <c r="I392" t="s">
        <v>255</v>
      </c>
      <c r="J392" t="s">
        <v>255</v>
      </c>
      <c r="K392" t="s">
        <v>255</v>
      </c>
      <c r="L392" s="12"/>
    </row>
    <row r="393" spans="1:12">
      <c r="A393" s="11">
        <v>3</v>
      </c>
      <c r="B393" s="3">
        <v>110</v>
      </c>
      <c r="C393" s="3" t="s">
        <v>8</v>
      </c>
      <c r="D393" s="2" t="s">
        <v>9</v>
      </c>
      <c r="E393" s="2" t="s">
        <v>10</v>
      </c>
      <c r="F393" s="5"/>
      <c r="G393" t="s">
        <v>255</v>
      </c>
      <c r="H393" t="s">
        <v>255</v>
      </c>
      <c r="I393" s="3">
        <v>1</v>
      </c>
      <c r="J393" t="s">
        <v>255</v>
      </c>
      <c r="K393" t="s">
        <v>255</v>
      </c>
      <c r="L393" s="12"/>
    </row>
    <row r="394" spans="1:12">
      <c r="A394" s="11">
        <v>3</v>
      </c>
      <c r="B394" s="3">
        <v>111</v>
      </c>
      <c r="C394" s="3" t="s">
        <v>11</v>
      </c>
      <c r="D394" s="2" t="s">
        <v>9</v>
      </c>
      <c r="E394" s="2" t="s">
        <v>10</v>
      </c>
      <c r="F394" s="5"/>
      <c r="G394" t="s">
        <v>255</v>
      </c>
      <c r="H394" t="s">
        <v>255</v>
      </c>
      <c r="I394" s="3">
        <v>2</v>
      </c>
      <c r="J394" t="s">
        <v>255</v>
      </c>
      <c r="K394" t="s">
        <v>255</v>
      </c>
      <c r="L394" s="12" t="s">
        <v>70</v>
      </c>
    </row>
    <row r="395" spans="1:12">
      <c r="A395" s="11">
        <v>3</v>
      </c>
      <c r="B395" s="3">
        <v>112</v>
      </c>
      <c r="C395" s="3" t="s">
        <v>11</v>
      </c>
      <c r="D395" s="2" t="s">
        <v>12</v>
      </c>
      <c r="E395" s="2" t="s">
        <v>13</v>
      </c>
      <c r="F395" s="5" t="s">
        <v>13</v>
      </c>
      <c r="G395" s="3">
        <v>9</v>
      </c>
      <c r="H395" t="s">
        <v>255</v>
      </c>
      <c r="I395" t="s">
        <v>255</v>
      </c>
      <c r="J395" t="s">
        <v>255</v>
      </c>
      <c r="K395" t="s">
        <v>255</v>
      </c>
      <c r="L395" s="12" t="s">
        <v>121</v>
      </c>
    </row>
    <row r="396" spans="1:12">
      <c r="A396" s="11">
        <v>3</v>
      </c>
      <c r="B396" s="3">
        <v>113</v>
      </c>
      <c r="C396" s="3" t="s">
        <v>8</v>
      </c>
      <c r="D396" s="2" t="s">
        <v>12</v>
      </c>
      <c r="E396" s="2" t="s">
        <v>10</v>
      </c>
      <c r="F396" s="5"/>
      <c r="G396" t="s">
        <v>255</v>
      </c>
      <c r="H396" t="s">
        <v>255</v>
      </c>
      <c r="I396" s="3">
        <v>2</v>
      </c>
      <c r="J396" t="s">
        <v>255</v>
      </c>
      <c r="K396" t="s">
        <v>255</v>
      </c>
      <c r="L396" s="12" t="s">
        <v>120</v>
      </c>
    </row>
    <row r="397" spans="1:12">
      <c r="A397" s="11">
        <v>3</v>
      </c>
      <c r="B397" s="3">
        <v>114</v>
      </c>
      <c r="C397" s="3" t="s">
        <v>11</v>
      </c>
      <c r="D397" s="2" t="s">
        <v>12</v>
      </c>
      <c r="E397" s="2" t="s">
        <v>13</v>
      </c>
      <c r="F397" s="5" t="s">
        <v>13</v>
      </c>
      <c r="G397" s="3">
        <v>9</v>
      </c>
      <c r="H397" t="s">
        <v>255</v>
      </c>
      <c r="I397" s="3">
        <v>2</v>
      </c>
      <c r="J397" s="2">
        <v>6</v>
      </c>
      <c r="K397" t="s">
        <v>255</v>
      </c>
      <c r="L397" s="12"/>
    </row>
    <row r="398" spans="1:12">
      <c r="A398" s="11">
        <v>3</v>
      </c>
      <c r="B398" s="3">
        <v>115</v>
      </c>
      <c r="C398" s="3" t="s">
        <v>11</v>
      </c>
      <c r="D398" s="2" t="s">
        <v>9</v>
      </c>
      <c r="E398" s="2" t="s">
        <v>13</v>
      </c>
      <c r="F398" s="5" t="s">
        <v>10</v>
      </c>
      <c r="G398" t="s">
        <v>255</v>
      </c>
      <c r="H398" t="s">
        <v>255</v>
      </c>
      <c r="I398" t="s">
        <v>255</v>
      </c>
      <c r="J398" t="s">
        <v>255</v>
      </c>
      <c r="K398" t="s">
        <v>255</v>
      </c>
      <c r="L398" s="12"/>
    </row>
    <row r="399" spans="1:12">
      <c r="A399" s="11">
        <v>3</v>
      </c>
      <c r="B399" s="3">
        <v>116</v>
      </c>
      <c r="C399" s="3" t="s">
        <v>8</v>
      </c>
      <c r="D399" s="2" t="s">
        <v>15</v>
      </c>
      <c r="E399" s="2" t="s">
        <v>13</v>
      </c>
      <c r="F399" s="5" t="s">
        <v>10</v>
      </c>
      <c r="G399" t="s">
        <v>255</v>
      </c>
      <c r="H399" t="s">
        <v>255</v>
      </c>
      <c r="I399" t="s">
        <v>255</v>
      </c>
      <c r="J399" t="s">
        <v>255</v>
      </c>
      <c r="K399" t="s">
        <v>255</v>
      </c>
      <c r="L399" s="12"/>
    </row>
    <row r="400" spans="1:12">
      <c r="A400" s="11">
        <v>3</v>
      </c>
      <c r="B400" s="3">
        <v>117</v>
      </c>
      <c r="C400" s="3" t="s">
        <v>8</v>
      </c>
      <c r="D400" s="2" t="s">
        <v>9</v>
      </c>
      <c r="E400" s="2" t="s">
        <v>13</v>
      </c>
      <c r="F400" s="5" t="s">
        <v>10</v>
      </c>
      <c r="G400" t="s">
        <v>255</v>
      </c>
      <c r="H400" t="s">
        <v>255</v>
      </c>
      <c r="I400" t="s">
        <v>255</v>
      </c>
      <c r="J400" t="s">
        <v>255</v>
      </c>
      <c r="K400" t="s">
        <v>255</v>
      </c>
      <c r="L400" s="12"/>
    </row>
    <row r="401" spans="1:12">
      <c r="A401" s="11">
        <v>3</v>
      </c>
      <c r="B401" s="3">
        <v>118</v>
      </c>
      <c r="C401" s="3" t="s">
        <v>11</v>
      </c>
      <c r="D401" s="2" t="s">
        <v>9</v>
      </c>
      <c r="E401" s="2" t="s">
        <v>10</v>
      </c>
      <c r="F401" s="5"/>
      <c r="G401" t="s">
        <v>255</v>
      </c>
      <c r="H401" t="s">
        <v>255</v>
      </c>
      <c r="I401" s="3">
        <v>1</v>
      </c>
      <c r="J401" t="s">
        <v>255</v>
      </c>
      <c r="K401" t="s">
        <v>255</v>
      </c>
      <c r="L401" s="12"/>
    </row>
    <row r="402" spans="1:12">
      <c r="A402" s="11">
        <v>3</v>
      </c>
      <c r="B402" s="3">
        <v>119</v>
      </c>
      <c r="C402" s="3" t="s">
        <v>11</v>
      </c>
      <c r="D402" s="2" t="s">
        <v>12</v>
      </c>
      <c r="E402" s="2" t="s">
        <v>13</v>
      </c>
      <c r="F402" s="5" t="s">
        <v>13</v>
      </c>
      <c r="G402" s="3">
        <v>9</v>
      </c>
      <c r="H402" t="s">
        <v>255</v>
      </c>
      <c r="I402" t="s">
        <v>255</v>
      </c>
      <c r="J402" t="s">
        <v>255</v>
      </c>
      <c r="K402" t="s">
        <v>255</v>
      </c>
      <c r="L402" s="12" t="s">
        <v>123</v>
      </c>
    </row>
    <row r="403" spans="1:12">
      <c r="A403" s="11">
        <v>3</v>
      </c>
      <c r="B403" s="3">
        <v>120</v>
      </c>
      <c r="C403" s="3" t="s">
        <v>8</v>
      </c>
      <c r="D403" s="2" t="s">
        <v>15</v>
      </c>
      <c r="E403" s="2" t="s">
        <v>10</v>
      </c>
      <c r="F403" s="5"/>
      <c r="G403" t="s">
        <v>255</v>
      </c>
      <c r="H403" t="s">
        <v>255</v>
      </c>
      <c r="I403" s="3">
        <v>3</v>
      </c>
      <c r="J403" t="s">
        <v>255</v>
      </c>
      <c r="K403" t="s">
        <v>255</v>
      </c>
      <c r="L403" s="12"/>
    </row>
    <row r="404" spans="1:12">
      <c r="A404" s="11">
        <v>3</v>
      </c>
      <c r="B404" s="3">
        <v>121</v>
      </c>
      <c r="C404" s="3" t="s">
        <v>8</v>
      </c>
      <c r="D404" s="2" t="s">
        <v>15</v>
      </c>
      <c r="E404" s="2" t="s">
        <v>10</v>
      </c>
      <c r="F404" s="5"/>
      <c r="G404" t="s">
        <v>255</v>
      </c>
      <c r="H404" t="s">
        <v>255</v>
      </c>
      <c r="I404" s="3">
        <v>4</v>
      </c>
      <c r="J404" t="s">
        <v>255</v>
      </c>
      <c r="K404" t="s">
        <v>255</v>
      </c>
      <c r="L404" s="12" t="s">
        <v>124</v>
      </c>
    </row>
    <row r="405" spans="1:12">
      <c r="A405" s="11">
        <v>3</v>
      </c>
      <c r="B405" s="3">
        <v>122</v>
      </c>
      <c r="C405" s="3" t="s">
        <v>8</v>
      </c>
      <c r="D405" s="2" t="s">
        <v>9</v>
      </c>
      <c r="E405" s="2" t="s">
        <v>13</v>
      </c>
      <c r="F405" s="5" t="s">
        <v>13</v>
      </c>
      <c r="G405" s="3">
        <v>1</v>
      </c>
      <c r="H405" t="s">
        <v>255</v>
      </c>
      <c r="I405" t="s">
        <v>255</v>
      </c>
      <c r="J405" t="s">
        <v>255</v>
      </c>
      <c r="K405" t="s">
        <v>255</v>
      </c>
      <c r="L405" s="12"/>
    </row>
    <row r="406" spans="1:12">
      <c r="A406" s="11">
        <v>3</v>
      </c>
      <c r="B406" s="3">
        <v>123</v>
      </c>
      <c r="C406" s="3" t="s">
        <v>11</v>
      </c>
      <c r="D406" s="2" t="s">
        <v>9</v>
      </c>
      <c r="E406" s="2" t="s">
        <v>10</v>
      </c>
      <c r="F406" s="5"/>
      <c r="G406" t="s">
        <v>255</v>
      </c>
      <c r="H406" t="s">
        <v>255</v>
      </c>
      <c r="I406" s="3">
        <v>1</v>
      </c>
      <c r="J406" t="s">
        <v>255</v>
      </c>
      <c r="K406" t="s">
        <v>255</v>
      </c>
      <c r="L406" s="12"/>
    </row>
    <row r="407" spans="1:12">
      <c r="A407" s="11">
        <v>3</v>
      </c>
      <c r="B407" s="3">
        <v>124</v>
      </c>
      <c r="C407" s="3" t="s">
        <v>8</v>
      </c>
      <c r="D407" s="2" t="s">
        <v>9</v>
      </c>
      <c r="E407" s="2" t="s">
        <v>13</v>
      </c>
      <c r="F407" s="5" t="s">
        <v>13</v>
      </c>
      <c r="G407" s="3">
        <v>9</v>
      </c>
      <c r="H407" t="s">
        <v>255</v>
      </c>
      <c r="I407" s="3">
        <v>1</v>
      </c>
      <c r="J407" t="s">
        <v>255</v>
      </c>
      <c r="K407" t="s">
        <v>255</v>
      </c>
      <c r="L407" s="12"/>
    </row>
    <row r="408" spans="1:12">
      <c r="A408" s="11">
        <v>3</v>
      </c>
      <c r="B408" s="3">
        <v>125</v>
      </c>
      <c r="C408" s="3" t="s">
        <v>8</v>
      </c>
      <c r="D408" s="2" t="s">
        <v>9</v>
      </c>
      <c r="E408" s="2" t="s">
        <v>10</v>
      </c>
      <c r="F408" s="5"/>
      <c r="G408" t="s">
        <v>255</v>
      </c>
      <c r="H408" t="s">
        <v>255</v>
      </c>
      <c r="I408" s="3">
        <v>1</v>
      </c>
      <c r="J408" t="s">
        <v>255</v>
      </c>
      <c r="K408" t="s">
        <v>255</v>
      </c>
      <c r="L408" s="12"/>
    </row>
    <row r="409" spans="1:12">
      <c r="A409" s="11">
        <v>3</v>
      </c>
      <c r="B409" s="3">
        <v>126</v>
      </c>
      <c r="C409" s="3" t="s">
        <v>8</v>
      </c>
      <c r="D409" s="2" t="s">
        <v>9</v>
      </c>
      <c r="E409" s="2" t="s">
        <v>13</v>
      </c>
      <c r="F409" s="5" t="s">
        <v>10</v>
      </c>
      <c r="G409" t="s">
        <v>255</v>
      </c>
      <c r="H409" t="s">
        <v>255</v>
      </c>
      <c r="I409" t="s">
        <v>255</v>
      </c>
      <c r="J409" t="s">
        <v>255</v>
      </c>
      <c r="K409" t="s">
        <v>255</v>
      </c>
      <c r="L409" s="12"/>
    </row>
    <row r="410" spans="1:12">
      <c r="A410" s="11">
        <v>3</v>
      </c>
      <c r="B410" s="3">
        <v>127</v>
      </c>
      <c r="C410" s="3" t="s">
        <v>11</v>
      </c>
      <c r="D410" s="2" t="s">
        <v>9</v>
      </c>
      <c r="E410" s="2" t="s">
        <v>13</v>
      </c>
      <c r="F410" s="5" t="s">
        <v>10</v>
      </c>
      <c r="G410" t="s">
        <v>255</v>
      </c>
      <c r="H410" t="s">
        <v>255</v>
      </c>
      <c r="I410" t="s">
        <v>255</v>
      </c>
      <c r="J410" t="s">
        <v>255</v>
      </c>
      <c r="K410" t="s">
        <v>255</v>
      </c>
      <c r="L410" s="12"/>
    </row>
    <row r="411" spans="1:12">
      <c r="A411" s="11">
        <v>3</v>
      </c>
      <c r="B411" s="3">
        <v>128</v>
      </c>
      <c r="C411" s="3" t="s">
        <v>8</v>
      </c>
      <c r="D411" s="2" t="s">
        <v>9</v>
      </c>
      <c r="E411" s="2" t="s">
        <v>10</v>
      </c>
      <c r="F411" s="5"/>
      <c r="G411" t="s">
        <v>255</v>
      </c>
      <c r="H411" t="s">
        <v>255</v>
      </c>
      <c r="I411" s="3">
        <v>1</v>
      </c>
      <c r="J411" t="s">
        <v>255</v>
      </c>
      <c r="K411" t="s">
        <v>255</v>
      </c>
      <c r="L411" s="12"/>
    </row>
    <row r="412" spans="1:12">
      <c r="A412" s="11">
        <v>3</v>
      </c>
      <c r="B412" s="3">
        <v>129</v>
      </c>
      <c r="C412" s="3" t="s">
        <v>11</v>
      </c>
      <c r="D412" s="2" t="s">
        <v>9</v>
      </c>
      <c r="E412" s="2" t="s">
        <v>10</v>
      </c>
      <c r="F412" s="5"/>
      <c r="G412" t="s">
        <v>255</v>
      </c>
      <c r="H412" t="s">
        <v>255</v>
      </c>
      <c r="I412" s="3">
        <v>1</v>
      </c>
      <c r="J412" t="s">
        <v>255</v>
      </c>
      <c r="K412" t="s">
        <v>255</v>
      </c>
      <c r="L412" s="12"/>
    </row>
    <row r="413" spans="1:12">
      <c r="A413" s="11">
        <v>3</v>
      </c>
      <c r="B413" s="3">
        <v>130</v>
      </c>
      <c r="C413" s="3" t="s">
        <v>8</v>
      </c>
      <c r="D413" s="2" t="s">
        <v>9</v>
      </c>
      <c r="E413" s="2" t="s">
        <v>13</v>
      </c>
      <c r="F413" s="5" t="s">
        <v>13</v>
      </c>
      <c r="G413" s="3">
        <v>9</v>
      </c>
      <c r="H413" t="s">
        <v>255</v>
      </c>
      <c r="I413" s="3">
        <v>1</v>
      </c>
      <c r="J413" t="s">
        <v>255</v>
      </c>
      <c r="K413" t="s">
        <v>255</v>
      </c>
      <c r="L413" s="12"/>
    </row>
    <row r="414" spans="1:12">
      <c r="A414" s="11">
        <v>3</v>
      </c>
      <c r="B414" s="3">
        <v>131</v>
      </c>
      <c r="C414" s="3" t="s">
        <v>8</v>
      </c>
      <c r="D414" s="2" t="s">
        <v>15</v>
      </c>
      <c r="E414" s="2" t="s">
        <v>13</v>
      </c>
      <c r="F414" s="5" t="s">
        <v>10</v>
      </c>
      <c r="G414" t="s">
        <v>255</v>
      </c>
      <c r="H414" t="s">
        <v>255</v>
      </c>
      <c r="I414" t="s">
        <v>255</v>
      </c>
      <c r="J414" t="s">
        <v>255</v>
      </c>
      <c r="K414" t="s">
        <v>255</v>
      </c>
      <c r="L414" s="12"/>
    </row>
    <row r="415" spans="1:12">
      <c r="A415" s="11">
        <v>3</v>
      </c>
      <c r="B415" s="3">
        <v>132</v>
      </c>
      <c r="C415" s="3" t="s">
        <v>8</v>
      </c>
      <c r="D415" s="2" t="s">
        <v>15</v>
      </c>
      <c r="E415" s="2" t="s">
        <v>13</v>
      </c>
      <c r="F415" s="5" t="s">
        <v>10</v>
      </c>
      <c r="G415" t="s">
        <v>255</v>
      </c>
      <c r="H415" t="s">
        <v>255</v>
      </c>
      <c r="I415" t="s">
        <v>255</v>
      </c>
      <c r="J415" t="s">
        <v>255</v>
      </c>
      <c r="K415" t="s">
        <v>255</v>
      </c>
      <c r="L415" s="12"/>
    </row>
    <row r="416" spans="1:12">
      <c r="A416" s="11">
        <v>3</v>
      </c>
      <c r="B416" s="3">
        <v>133</v>
      </c>
      <c r="C416" s="3" t="s">
        <v>11</v>
      </c>
      <c r="D416" s="2" t="s">
        <v>9</v>
      </c>
      <c r="E416" s="2" t="s">
        <v>13</v>
      </c>
      <c r="F416" s="5" t="s">
        <v>10</v>
      </c>
      <c r="G416" t="s">
        <v>255</v>
      </c>
      <c r="H416" t="s">
        <v>255</v>
      </c>
      <c r="I416" t="s">
        <v>255</v>
      </c>
      <c r="J416" t="s">
        <v>255</v>
      </c>
      <c r="K416" t="s">
        <v>255</v>
      </c>
      <c r="L416" s="12"/>
    </row>
    <row r="417" spans="1:12">
      <c r="A417" s="11">
        <v>3</v>
      </c>
      <c r="B417" s="3">
        <v>134</v>
      </c>
      <c r="C417" s="3" t="s">
        <v>8</v>
      </c>
      <c r="D417" s="2" t="s">
        <v>9</v>
      </c>
      <c r="E417" s="2" t="s">
        <v>13</v>
      </c>
      <c r="F417" s="5" t="s">
        <v>10</v>
      </c>
      <c r="G417" t="s">
        <v>255</v>
      </c>
      <c r="H417" t="s">
        <v>255</v>
      </c>
      <c r="I417" t="s">
        <v>255</v>
      </c>
      <c r="J417" t="s">
        <v>255</v>
      </c>
      <c r="K417" t="s">
        <v>255</v>
      </c>
      <c r="L417" s="12"/>
    </row>
    <row r="418" spans="1:12">
      <c r="A418" s="11">
        <v>3</v>
      </c>
      <c r="B418" s="3">
        <v>135</v>
      </c>
      <c r="C418" s="3" t="s">
        <v>11</v>
      </c>
      <c r="D418" s="2" t="s">
        <v>9</v>
      </c>
      <c r="E418" s="2" t="s">
        <v>13</v>
      </c>
      <c r="F418" s="5" t="s">
        <v>10</v>
      </c>
      <c r="G418" t="s">
        <v>255</v>
      </c>
      <c r="H418" t="s">
        <v>255</v>
      </c>
      <c r="I418" t="s">
        <v>255</v>
      </c>
      <c r="J418" t="s">
        <v>255</v>
      </c>
      <c r="K418" t="s">
        <v>255</v>
      </c>
      <c r="L418" s="12"/>
    </row>
    <row r="419" spans="1:12">
      <c r="A419" s="11">
        <v>3</v>
      </c>
      <c r="B419" s="3">
        <v>136</v>
      </c>
      <c r="C419" s="3" t="s">
        <v>8</v>
      </c>
      <c r="D419" s="2" t="s">
        <v>12</v>
      </c>
      <c r="E419" s="2" t="s">
        <v>10</v>
      </c>
      <c r="F419" s="5"/>
      <c r="G419" t="s">
        <v>255</v>
      </c>
      <c r="H419" t="s">
        <v>255</v>
      </c>
      <c r="I419" s="3">
        <v>1</v>
      </c>
      <c r="J419" t="s">
        <v>255</v>
      </c>
      <c r="K419" t="s">
        <v>255</v>
      </c>
      <c r="L419" s="12"/>
    </row>
    <row r="420" spans="1:12">
      <c r="A420" s="11">
        <v>3</v>
      </c>
      <c r="B420" s="3">
        <v>137</v>
      </c>
      <c r="C420" s="3" t="s">
        <v>8</v>
      </c>
      <c r="D420" s="2" t="s">
        <v>12</v>
      </c>
      <c r="E420" s="2" t="s">
        <v>10</v>
      </c>
      <c r="F420" s="5"/>
      <c r="G420" t="s">
        <v>255</v>
      </c>
      <c r="H420" t="s">
        <v>255</v>
      </c>
      <c r="I420" s="3">
        <v>1</v>
      </c>
      <c r="J420" t="s">
        <v>255</v>
      </c>
      <c r="K420" t="s">
        <v>255</v>
      </c>
      <c r="L420" s="12"/>
    </row>
    <row r="421" spans="1:12">
      <c r="A421" s="11">
        <v>3</v>
      </c>
      <c r="B421" s="3">
        <v>138</v>
      </c>
      <c r="C421" s="3" t="s">
        <v>11</v>
      </c>
      <c r="D421" s="2" t="s">
        <v>12</v>
      </c>
      <c r="E421" s="2" t="s">
        <v>10</v>
      </c>
      <c r="F421" s="5"/>
      <c r="G421" t="s">
        <v>255</v>
      </c>
      <c r="H421" t="s">
        <v>255</v>
      </c>
      <c r="I421" s="3">
        <v>1</v>
      </c>
      <c r="J421" t="s">
        <v>255</v>
      </c>
      <c r="K421" t="s">
        <v>255</v>
      </c>
      <c r="L421" s="12"/>
    </row>
    <row r="422" spans="1:12">
      <c r="A422" s="11">
        <v>3</v>
      </c>
      <c r="B422" s="3">
        <v>139</v>
      </c>
      <c r="C422" s="3" t="s">
        <v>8</v>
      </c>
      <c r="D422" s="2" t="s">
        <v>12</v>
      </c>
      <c r="E422" s="2" t="s">
        <v>13</v>
      </c>
      <c r="F422" s="5" t="s">
        <v>13</v>
      </c>
      <c r="G422" s="3">
        <v>9</v>
      </c>
      <c r="H422" t="s">
        <v>255</v>
      </c>
      <c r="I422" s="3">
        <v>1</v>
      </c>
      <c r="J422" t="s">
        <v>255</v>
      </c>
      <c r="K422" t="s">
        <v>255</v>
      </c>
      <c r="L422" s="12" t="s">
        <v>125</v>
      </c>
    </row>
    <row r="423" spans="1:12">
      <c r="A423" s="11">
        <v>4</v>
      </c>
      <c r="B423" s="3">
        <v>1</v>
      </c>
      <c r="C423" s="3" t="s">
        <v>11</v>
      </c>
      <c r="D423" s="2" t="s">
        <v>15</v>
      </c>
      <c r="E423" s="2" t="s">
        <v>10</v>
      </c>
      <c r="F423" s="5"/>
      <c r="G423" t="s">
        <v>255</v>
      </c>
      <c r="H423" t="s">
        <v>255</v>
      </c>
      <c r="I423" s="3">
        <v>2</v>
      </c>
      <c r="J423" t="s">
        <v>255</v>
      </c>
      <c r="K423" t="s">
        <v>255</v>
      </c>
      <c r="L423" s="12" t="s">
        <v>98</v>
      </c>
    </row>
    <row r="424" spans="1:12">
      <c r="A424" s="11">
        <v>4</v>
      </c>
      <c r="B424" s="3">
        <v>2</v>
      </c>
      <c r="C424" s="3" t="s">
        <v>11</v>
      </c>
      <c r="D424" s="2" t="s">
        <v>9</v>
      </c>
      <c r="E424" s="2" t="s">
        <v>10</v>
      </c>
      <c r="F424" s="5"/>
      <c r="G424" t="s">
        <v>255</v>
      </c>
      <c r="H424" t="s">
        <v>255</v>
      </c>
      <c r="I424" s="3">
        <v>1</v>
      </c>
      <c r="J424" t="s">
        <v>255</v>
      </c>
      <c r="K424" t="s">
        <v>255</v>
      </c>
      <c r="L424" s="12"/>
    </row>
    <row r="425" spans="1:12">
      <c r="A425" s="11">
        <v>4</v>
      </c>
      <c r="B425" s="3">
        <v>3</v>
      </c>
      <c r="C425" s="3" t="s">
        <v>8</v>
      </c>
      <c r="D425" s="2" t="s">
        <v>12</v>
      </c>
      <c r="E425" s="2" t="s">
        <v>13</v>
      </c>
      <c r="F425" s="5" t="s">
        <v>13</v>
      </c>
      <c r="G425" s="3">
        <v>9</v>
      </c>
      <c r="H425" t="s">
        <v>255</v>
      </c>
      <c r="I425" s="3">
        <v>4</v>
      </c>
      <c r="J425" s="2">
        <v>9</v>
      </c>
      <c r="K425" t="s">
        <v>255</v>
      </c>
      <c r="L425" s="12"/>
    </row>
    <row r="426" spans="1:12">
      <c r="A426" s="11">
        <v>4</v>
      </c>
      <c r="B426" s="3">
        <v>4</v>
      </c>
      <c r="C426" s="3" t="s">
        <v>8</v>
      </c>
      <c r="D426" s="2" t="s">
        <v>15</v>
      </c>
      <c r="E426" s="2" t="s">
        <v>13</v>
      </c>
      <c r="F426" s="5" t="s">
        <v>13</v>
      </c>
      <c r="G426" s="3">
        <v>1</v>
      </c>
      <c r="H426" t="s">
        <v>255</v>
      </c>
      <c r="I426" s="3">
        <v>11</v>
      </c>
      <c r="J426" t="s">
        <v>255</v>
      </c>
      <c r="K426" s="3">
        <v>11</v>
      </c>
      <c r="L426" s="12"/>
    </row>
    <row r="427" spans="1:12">
      <c r="A427" s="11">
        <v>4</v>
      </c>
      <c r="B427" s="3">
        <v>5</v>
      </c>
      <c r="C427" s="3" t="s">
        <v>11</v>
      </c>
      <c r="D427" s="2" t="s">
        <v>9</v>
      </c>
      <c r="E427" s="2" t="s">
        <v>13</v>
      </c>
      <c r="F427" s="5" t="s">
        <v>13</v>
      </c>
      <c r="G427" s="3">
        <v>9</v>
      </c>
      <c r="H427" t="s">
        <v>255</v>
      </c>
      <c r="I427" s="3">
        <v>4</v>
      </c>
      <c r="J427" t="s">
        <v>255</v>
      </c>
      <c r="K427" t="s">
        <v>255</v>
      </c>
      <c r="L427" s="12"/>
    </row>
    <row r="428" spans="1:12">
      <c r="A428" s="11">
        <v>4</v>
      </c>
      <c r="B428" s="3">
        <v>6</v>
      </c>
      <c r="C428" s="3" t="s">
        <v>8</v>
      </c>
      <c r="D428" s="2" t="s">
        <v>15</v>
      </c>
      <c r="E428" s="2" t="s">
        <v>10</v>
      </c>
      <c r="F428" s="5"/>
      <c r="G428" t="s">
        <v>255</v>
      </c>
      <c r="H428" t="s">
        <v>255</v>
      </c>
      <c r="I428" s="3">
        <v>4</v>
      </c>
      <c r="J428" t="s">
        <v>255</v>
      </c>
      <c r="K428" t="s">
        <v>255</v>
      </c>
      <c r="L428" s="12" t="s">
        <v>99</v>
      </c>
    </row>
    <row r="429" spans="1:12">
      <c r="A429" s="11">
        <v>4</v>
      </c>
      <c r="B429" s="3">
        <v>7</v>
      </c>
      <c r="C429" s="3" t="s">
        <v>11</v>
      </c>
      <c r="D429" s="2" t="s">
        <v>15</v>
      </c>
      <c r="E429" s="2" t="s">
        <v>10</v>
      </c>
      <c r="F429" s="5"/>
      <c r="G429" t="s">
        <v>255</v>
      </c>
      <c r="H429" t="s">
        <v>255</v>
      </c>
      <c r="I429" s="3">
        <v>4</v>
      </c>
      <c r="J429" t="s">
        <v>255</v>
      </c>
      <c r="K429" t="s">
        <v>255</v>
      </c>
      <c r="L429" s="12" t="s">
        <v>99</v>
      </c>
    </row>
    <row r="430" spans="1:12">
      <c r="A430" s="11">
        <v>4</v>
      </c>
      <c r="B430" s="3">
        <v>8</v>
      </c>
      <c r="C430" s="3" t="s">
        <v>11</v>
      </c>
      <c r="D430" s="2" t="s">
        <v>15</v>
      </c>
      <c r="E430" s="2" t="s">
        <v>10</v>
      </c>
      <c r="F430" s="5"/>
      <c r="G430" t="s">
        <v>255</v>
      </c>
      <c r="H430" t="s">
        <v>255</v>
      </c>
      <c r="I430" s="3">
        <v>4</v>
      </c>
      <c r="J430" t="s">
        <v>255</v>
      </c>
      <c r="K430" t="s">
        <v>255</v>
      </c>
      <c r="L430" s="12" t="s">
        <v>99</v>
      </c>
    </row>
    <row r="431" spans="1:12">
      <c r="A431" s="11">
        <v>4</v>
      </c>
      <c r="B431" s="3">
        <v>9</v>
      </c>
      <c r="C431" s="3" t="s">
        <v>11</v>
      </c>
      <c r="D431" s="2" t="s">
        <v>9</v>
      </c>
      <c r="E431" s="2" t="s">
        <v>13</v>
      </c>
      <c r="F431" s="5" t="s">
        <v>13</v>
      </c>
      <c r="G431" s="3">
        <v>9</v>
      </c>
      <c r="H431" s="2">
        <v>1</v>
      </c>
      <c r="I431" s="3">
        <v>1</v>
      </c>
      <c r="J431" t="s">
        <v>255</v>
      </c>
      <c r="K431" t="s">
        <v>255</v>
      </c>
      <c r="L431" s="12"/>
    </row>
    <row r="432" spans="1:12">
      <c r="A432" s="11">
        <v>4</v>
      </c>
      <c r="B432" s="3">
        <v>10</v>
      </c>
      <c r="C432" s="3" t="s">
        <v>11</v>
      </c>
      <c r="D432" s="2" t="s">
        <v>15</v>
      </c>
      <c r="E432" s="2" t="s">
        <v>10</v>
      </c>
      <c r="F432" s="5"/>
      <c r="G432" t="s">
        <v>255</v>
      </c>
      <c r="H432" t="s">
        <v>255</v>
      </c>
      <c r="I432" s="3">
        <v>8</v>
      </c>
      <c r="J432" t="s">
        <v>255</v>
      </c>
      <c r="K432" t="s">
        <v>255</v>
      </c>
      <c r="L432" s="22" t="s">
        <v>100</v>
      </c>
    </row>
    <row r="433" spans="1:12">
      <c r="A433" s="11">
        <v>4</v>
      </c>
      <c r="B433" s="3">
        <v>11</v>
      </c>
      <c r="C433" s="3" t="s">
        <v>11</v>
      </c>
      <c r="D433" s="2" t="s">
        <v>15</v>
      </c>
      <c r="E433" s="2" t="s">
        <v>10</v>
      </c>
      <c r="F433" s="5"/>
      <c r="G433" t="s">
        <v>255</v>
      </c>
      <c r="H433" t="s">
        <v>255</v>
      </c>
      <c r="I433" s="3">
        <v>10</v>
      </c>
      <c r="J433" t="s">
        <v>255</v>
      </c>
      <c r="K433" t="s">
        <v>255</v>
      </c>
      <c r="L433" s="12"/>
    </row>
    <row r="434" spans="1:12">
      <c r="A434" s="11">
        <v>4</v>
      </c>
      <c r="B434" s="3">
        <v>12</v>
      </c>
      <c r="C434" s="3" t="s">
        <v>11</v>
      </c>
      <c r="D434" s="2" t="s">
        <v>12</v>
      </c>
      <c r="E434" s="2" t="s">
        <v>10</v>
      </c>
      <c r="F434" s="5"/>
      <c r="G434" t="s">
        <v>255</v>
      </c>
      <c r="H434" t="s">
        <v>255</v>
      </c>
      <c r="I434" s="3">
        <v>1</v>
      </c>
      <c r="J434" s="2">
        <v>12</v>
      </c>
      <c r="K434" t="s">
        <v>255</v>
      </c>
      <c r="L434" s="12" t="s">
        <v>101</v>
      </c>
    </row>
    <row r="435" spans="1:12">
      <c r="A435" s="11">
        <v>4</v>
      </c>
      <c r="B435" s="3">
        <v>13</v>
      </c>
      <c r="C435" s="3" t="s">
        <v>8</v>
      </c>
      <c r="D435" s="2" t="s">
        <v>12</v>
      </c>
      <c r="E435" s="2" t="s">
        <v>10</v>
      </c>
      <c r="F435" s="5"/>
      <c r="G435" t="s">
        <v>255</v>
      </c>
      <c r="H435" t="s">
        <v>255</v>
      </c>
      <c r="I435" s="3">
        <v>1</v>
      </c>
      <c r="J435" s="2">
        <v>12</v>
      </c>
      <c r="K435" t="s">
        <v>255</v>
      </c>
      <c r="L435" s="12" t="s">
        <v>102</v>
      </c>
    </row>
    <row r="436" spans="1:12">
      <c r="A436" s="11">
        <v>4</v>
      </c>
      <c r="B436" s="3">
        <v>14</v>
      </c>
      <c r="C436" s="3" t="s">
        <v>8</v>
      </c>
      <c r="D436" s="2" t="s">
        <v>15</v>
      </c>
      <c r="E436" s="2" t="s">
        <v>13</v>
      </c>
      <c r="F436" s="5" t="s">
        <v>13</v>
      </c>
      <c r="G436" s="3">
        <v>9</v>
      </c>
      <c r="H436" s="2">
        <v>1</v>
      </c>
      <c r="I436" s="3">
        <v>12</v>
      </c>
      <c r="J436" t="s">
        <v>255</v>
      </c>
      <c r="K436" t="s">
        <v>255</v>
      </c>
      <c r="L436" s="12" t="s">
        <v>103</v>
      </c>
    </row>
    <row r="437" spans="1:12">
      <c r="A437" s="11">
        <v>4</v>
      </c>
      <c r="B437" s="3">
        <v>15</v>
      </c>
      <c r="C437" s="3" t="s">
        <v>8</v>
      </c>
      <c r="D437" s="2" t="s">
        <v>15</v>
      </c>
      <c r="E437" s="2" t="s">
        <v>10</v>
      </c>
      <c r="F437" s="5"/>
      <c r="G437" t="s">
        <v>255</v>
      </c>
      <c r="H437" t="s">
        <v>255</v>
      </c>
      <c r="I437" s="3">
        <v>1</v>
      </c>
      <c r="J437" t="s">
        <v>255</v>
      </c>
      <c r="K437" s="3">
        <v>1</v>
      </c>
      <c r="L437" s="12" t="s">
        <v>87</v>
      </c>
    </row>
    <row r="438" spans="1:12">
      <c r="A438" s="11">
        <v>4</v>
      </c>
      <c r="B438" s="3">
        <v>16</v>
      </c>
      <c r="C438" s="3" t="s">
        <v>11</v>
      </c>
      <c r="D438" s="2" t="s">
        <v>9</v>
      </c>
      <c r="E438" s="2" t="s">
        <v>10</v>
      </c>
      <c r="F438" s="5"/>
      <c r="G438" t="s">
        <v>255</v>
      </c>
      <c r="H438" t="s">
        <v>255</v>
      </c>
      <c r="I438" s="3">
        <v>2</v>
      </c>
      <c r="J438" s="2">
        <v>12</v>
      </c>
      <c r="K438" t="s">
        <v>255</v>
      </c>
      <c r="L438" s="12" t="s">
        <v>104</v>
      </c>
    </row>
    <row r="439" spans="1:12">
      <c r="A439" s="11">
        <v>4</v>
      </c>
      <c r="B439" s="3">
        <v>17</v>
      </c>
      <c r="C439" s="3" t="s">
        <v>11</v>
      </c>
      <c r="D439" s="2" t="s">
        <v>9</v>
      </c>
      <c r="E439" s="2" t="s">
        <v>10</v>
      </c>
      <c r="F439" s="5"/>
      <c r="G439" t="s">
        <v>255</v>
      </c>
      <c r="H439" t="s">
        <v>255</v>
      </c>
      <c r="I439" s="3">
        <v>1</v>
      </c>
      <c r="J439" s="2">
        <v>4</v>
      </c>
      <c r="K439" t="s">
        <v>255</v>
      </c>
      <c r="L439" s="12"/>
    </row>
    <row r="440" spans="1:12">
      <c r="A440" s="11">
        <v>4</v>
      </c>
      <c r="B440" s="3">
        <v>18</v>
      </c>
      <c r="C440" s="3" t="s">
        <v>8</v>
      </c>
      <c r="D440" s="2" t="s">
        <v>9</v>
      </c>
      <c r="E440" s="2" t="s">
        <v>10</v>
      </c>
      <c r="F440" s="5"/>
      <c r="G440" t="s">
        <v>255</v>
      </c>
      <c r="H440" t="s">
        <v>255</v>
      </c>
      <c r="I440" s="3">
        <v>2</v>
      </c>
      <c r="J440" s="2">
        <v>4</v>
      </c>
      <c r="K440" t="s">
        <v>255</v>
      </c>
      <c r="L440" s="12" t="s">
        <v>24</v>
      </c>
    </row>
    <row r="441" spans="1:12">
      <c r="A441" s="11">
        <v>4</v>
      </c>
      <c r="B441" s="3">
        <v>19</v>
      </c>
      <c r="C441" s="3" t="s">
        <v>11</v>
      </c>
      <c r="D441" s="2" t="s">
        <v>12</v>
      </c>
      <c r="E441" s="2" t="s">
        <v>10</v>
      </c>
      <c r="F441" s="5"/>
      <c r="G441" t="s">
        <v>255</v>
      </c>
      <c r="H441" t="s">
        <v>255</v>
      </c>
      <c r="I441" s="3">
        <v>2</v>
      </c>
      <c r="J441" t="s">
        <v>255</v>
      </c>
      <c r="K441" t="s">
        <v>255</v>
      </c>
      <c r="L441" s="12"/>
    </row>
    <row r="442" spans="1:12">
      <c r="A442" s="11">
        <v>4</v>
      </c>
      <c r="B442" s="3">
        <v>20</v>
      </c>
      <c r="C442" s="3" t="s">
        <v>11</v>
      </c>
      <c r="D442" s="2" t="s">
        <v>15</v>
      </c>
      <c r="E442" s="2" t="s">
        <v>13</v>
      </c>
      <c r="F442" s="5" t="s">
        <v>13</v>
      </c>
      <c r="G442" s="3">
        <v>9</v>
      </c>
      <c r="H442" t="s">
        <v>255</v>
      </c>
      <c r="I442" s="3">
        <v>11</v>
      </c>
      <c r="J442" t="s">
        <v>255</v>
      </c>
      <c r="K442" t="s">
        <v>255</v>
      </c>
      <c r="L442" s="12"/>
    </row>
    <row r="443" spans="1:12">
      <c r="A443" s="11">
        <v>4</v>
      </c>
      <c r="B443" s="3">
        <v>21</v>
      </c>
      <c r="C443" s="3" t="s">
        <v>8</v>
      </c>
      <c r="D443" s="2" t="s">
        <v>15</v>
      </c>
      <c r="E443" s="2" t="s">
        <v>10</v>
      </c>
      <c r="F443" s="5"/>
      <c r="G443" t="s">
        <v>255</v>
      </c>
      <c r="H443" t="s">
        <v>255</v>
      </c>
      <c r="I443" s="3">
        <v>1</v>
      </c>
      <c r="J443" t="s">
        <v>255</v>
      </c>
      <c r="K443" t="s">
        <v>255</v>
      </c>
      <c r="L443" s="12"/>
    </row>
    <row r="444" spans="1:12">
      <c r="A444" s="11">
        <v>4</v>
      </c>
      <c r="B444" s="3">
        <v>22</v>
      </c>
      <c r="C444" s="3" t="s">
        <v>8</v>
      </c>
      <c r="D444" s="2" t="s">
        <v>12</v>
      </c>
      <c r="E444" s="2" t="s">
        <v>13</v>
      </c>
      <c r="F444" s="5" t="s">
        <v>13</v>
      </c>
      <c r="G444" s="3">
        <v>9</v>
      </c>
      <c r="H444" s="2">
        <v>1</v>
      </c>
      <c r="I444" s="3">
        <v>2</v>
      </c>
      <c r="J444" t="s">
        <v>255</v>
      </c>
      <c r="K444" s="3">
        <v>11</v>
      </c>
      <c r="L444" s="12"/>
    </row>
    <row r="445" spans="1:12">
      <c r="A445" s="11">
        <v>4</v>
      </c>
      <c r="B445" s="3">
        <v>23</v>
      </c>
      <c r="C445" s="3" t="s">
        <v>8</v>
      </c>
      <c r="D445" s="2" t="s">
        <v>15</v>
      </c>
      <c r="E445" s="2" t="s">
        <v>13</v>
      </c>
      <c r="F445" s="5" t="s">
        <v>10</v>
      </c>
      <c r="G445" t="s">
        <v>255</v>
      </c>
      <c r="H445" t="s">
        <v>255</v>
      </c>
      <c r="I445" t="s">
        <v>255</v>
      </c>
      <c r="J445" t="s">
        <v>255</v>
      </c>
      <c r="K445" t="s">
        <v>255</v>
      </c>
      <c r="L445" s="12"/>
    </row>
    <row r="446" spans="1:12">
      <c r="A446" s="11">
        <v>4</v>
      </c>
      <c r="B446" s="3">
        <v>24</v>
      </c>
      <c r="C446" s="3" t="s">
        <v>11</v>
      </c>
      <c r="D446" s="2" t="s">
        <v>15</v>
      </c>
      <c r="E446" s="2" t="s">
        <v>10</v>
      </c>
      <c r="F446" s="5"/>
      <c r="G446" t="s">
        <v>255</v>
      </c>
      <c r="H446" t="s">
        <v>255</v>
      </c>
      <c r="I446" s="3">
        <v>3</v>
      </c>
      <c r="J446" t="s">
        <v>255</v>
      </c>
      <c r="K446" s="3">
        <v>11</v>
      </c>
      <c r="L446" s="12" t="s">
        <v>105</v>
      </c>
    </row>
    <row r="447" spans="1:12">
      <c r="A447" s="11">
        <v>4</v>
      </c>
      <c r="B447" s="3">
        <v>25</v>
      </c>
      <c r="C447" s="3" t="s">
        <v>8</v>
      </c>
      <c r="D447" s="2" t="s">
        <v>15</v>
      </c>
      <c r="E447" s="2" t="s">
        <v>10</v>
      </c>
      <c r="F447" s="5"/>
      <c r="G447" t="s">
        <v>255</v>
      </c>
      <c r="H447" t="s">
        <v>255</v>
      </c>
      <c r="I447" s="3">
        <v>4</v>
      </c>
      <c r="J447" t="s">
        <v>255</v>
      </c>
      <c r="K447" t="s">
        <v>255</v>
      </c>
      <c r="L447" s="12"/>
    </row>
    <row r="448" spans="1:12">
      <c r="A448" s="11">
        <v>4</v>
      </c>
      <c r="B448" s="3">
        <v>26</v>
      </c>
      <c r="C448" s="3" t="s">
        <v>11</v>
      </c>
      <c r="D448" s="2" t="s">
        <v>15</v>
      </c>
      <c r="E448" s="2" t="s">
        <v>10</v>
      </c>
      <c r="F448" s="5"/>
      <c r="G448" t="s">
        <v>255</v>
      </c>
      <c r="H448" t="s">
        <v>255</v>
      </c>
      <c r="I448" s="3">
        <v>10</v>
      </c>
      <c r="J448" t="s">
        <v>255</v>
      </c>
      <c r="K448" t="s">
        <v>255</v>
      </c>
      <c r="L448" s="12"/>
    </row>
    <row r="449" spans="1:12">
      <c r="A449" s="11">
        <v>4</v>
      </c>
      <c r="B449" s="3">
        <v>27</v>
      </c>
      <c r="C449" s="3" t="s">
        <v>11</v>
      </c>
      <c r="D449" s="2" t="s">
        <v>15</v>
      </c>
      <c r="E449" s="2" t="s">
        <v>10</v>
      </c>
      <c r="F449" s="5"/>
      <c r="G449" t="s">
        <v>255</v>
      </c>
      <c r="H449" t="s">
        <v>255</v>
      </c>
      <c r="I449" s="3">
        <v>5</v>
      </c>
      <c r="J449" s="2">
        <v>8</v>
      </c>
      <c r="K449" t="s">
        <v>255</v>
      </c>
      <c r="L449" s="12"/>
    </row>
    <row r="450" spans="1:12">
      <c r="A450" s="11">
        <v>4</v>
      </c>
      <c r="B450" s="3">
        <v>28</v>
      </c>
      <c r="C450" s="3" t="s">
        <v>8</v>
      </c>
      <c r="D450" s="2" t="s">
        <v>15</v>
      </c>
      <c r="E450" s="2" t="s">
        <v>10</v>
      </c>
      <c r="F450" s="5"/>
      <c r="G450" t="s">
        <v>255</v>
      </c>
      <c r="H450" t="s">
        <v>255</v>
      </c>
      <c r="I450" s="3">
        <v>4</v>
      </c>
      <c r="J450" s="2">
        <v>8</v>
      </c>
      <c r="K450" t="s">
        <v>255</v>
      </c>
      <c r="L450" s="12" t="s">
        <v>106</v>
      </c>
    </row>
    <row r="451" spans="1:12">
      <c r="A451" s="11">
        <v>4</v>
      </c>
      <c r="B451" s="3">
        <v>29</v>
      </c>
      <c r="C451" s="3" t="s">
        <v>11</v>
      </c>
      <c r="D451" s="2" t="s">
        <v>9</v>
      </c>
      <c r="E451" s="2" t="s">
        <v>10</v>
      </c>
      <c r="F451" s="5"/>
      <c r="G451" t="s">
        <v>255</v>
      </c>
      <c r="H451" t="s">
        <v>255</v>
      </c>
      <c r="I451" s="3">
        <v>12</v>
      </c>
      <c r="J451" t="s">
        <v>255</v>
      </c>
      <c r="K451" t="s">
        <v>255</v>
      </c>
      <c r="L451" s="12"/>
    </row>
    <row r="452" spans="1:12">
      <c r="A452" s="11">
        <v>4</v>
      </c>
      <c r="B452" s="3">
        <v>30</v>
      </c>
      <c r="C452" s="3" t="s">
        <v>8</v>
      </c>
      <c r="D452" s="2" t="s">
        <v>9</v>
      </c>
      <c r="E452" s="2" t="s">
        <v>13</v>
      </c>
      <c r="F452" s="5" t="s">
        <v>13</v>
      </c>
      <c r="G452" s="3">
        <v>9</v>
      </c>
      <c r="H452" s="2">
        <v>1</v>
      </c>
      <c r="I452" s="3">
        <v>4</v>
      </c>
      <c r="J452" t="s">
        <v>255</v>
      </c>
      <c r="K452" t="s">
        <v>255</v>
      </c>
      <c r="L452" s="12"/>
    </row>
    <row r="453" spans="1:12">
      <c r="A453" s="11">
        <v>4</v>
      </c>
      <c r="B453" s="3">
        <v>31</v>
      </c>
      <c r="C453" s="3" t="s">
        <v>11</v>
      </c>
      <c r="D453" s="2" t="s">
        <v>9</v>
      </c>
      <c r="E453" s="2" t="s">
        <v>10</v>
      </c>
      <c r="F453" s="5"/>
      <c r="G453" t="s">
        <v>255</v>
      </c>
      <c r="H453" t="s">
        <v>255</v>
      </c>
      <c r="I453" s="3">
        <v>11</v>
      </c>
      <c r="J453" t="s">
        <v>255</v>
      </c>
      <c r="K453" t="s">
        <v>255</v>
      </c>
      <c r="L453" s="12"/>
    </row>
    <row r="454" spans="1:12">
      <c r="A454" s="11">
        <v>4</v>
      </c>
      <c r="B454" s="3">
        <v>32</v>
      </c>
      <c r="C454" s="3" t="s">
        <v>8</v>
      </c>
      <c r="D454" s="2" t="s">
        <v>9</v>
      </c>
      <c r="E454" s="2" t="s">
        <v>10</v>
      </c>
      <c r="F454" s="5"/>
      <c r="G454" t="s">
        <v>255</v>
      </c>
      <c r="H454" t="s">
        <v>255</v>
      </c>
      <c r="I454" s="3">
        <v>2</v>
      </c>
      <c r="J454" t="s">
        <v>255</v>
      </c>
      <c r="K454" t="s">
        <v>255</v>
      </c>
      <c r="L454" s="12" t="s">
        <v>108</v>
      </c>
    </row>
    <row r="455" spans="1:12">
      <c r="A455" s="11">
        <v>4</v>
      </c>
      <c r="B455" s="3">
        <v>33</v>
      </c>
      <c r="C455" s="3" t="s">
        <v>11</v>
      </c>
      <c r="D455" s="2" t="s">
        <v>9</v>
      </c>
      <c r="E455" s="2" t="s">
        <v>10</v>
      </c>
      <c r="F455" s="5"/>
      <c r="G455" t="s">
        <v>255</v>
      </c>
      <c r="H455" t="s">
        <v>255</v>
      </c>
      <c r="I455" s="3">
        <v>4</v>
      </c>
      <c r="J455" t="s">
        <v>255</v>
      </c>
      <c r="K455" t="s">
        <v>255</v>
      </c>
      <c r="L455" s="12"/>
    </row>
    <row r="456" spans="1:12">
      <c r="A456" s="11">
        <v>4</v>
      </c>
      <c r="B456" s="3">
        <v>34</v>
      </c>
      <c r="C456" s="3" t="s">
        <v>8</v>
      </c>
      <c r="D456" s="2" t="s">
        <v>9</v>
      </c>
      <c r="E456" s="2" t="s">
        <v>10</v>
      </c>
      <c r="F456" s="5"/>
      <c r="G456" t="s">
        <v>255</v>
      </c>
      <c r="H456" t="s">
        <v>255</v>
      </c>
      <c r="I456" s="3">
        <v>4</v>
      </c>
      <c r="J456" t="s">
        <v>255</v>
      </c>
      <c r="K456" t="s">
        <v>255</v>
      </c>
      <c r="L456" s="12"/>
    </row>
    <row r="457" spans="1:12">
      <c r="A457" s="11">
        <v>4</v>
      </c>
      <c r="B457" s="3">
        <v>35</v>
      </c>
      <c r="C457" s="3" t="s">
        <v>8</v>
      </c>
      <c r="D457" s="2" t="s">
        <v>15</v>
      </c>
      <c r="E457" s="2" t="s">
        <v>13</v>
      </c>
      <c r="F457" s="5" t="s">
        <v>13</v>
      </c>
      <c r="G457" s="3">
        <v>1</v>
      </c>
      <c r="H457" t="s">
        <v>255</v>
      </c>
      <c r="I457" s="3">
        <v>4</v>
      </c>
      <c r="J457" s="2">
        <v>8</v>
      </c>
      <c r="K457" t="s">
        <v>255</v>
      </c>
      <c r="L457" s="12"/>
    </row>
    <row r="458" spans="1:12">
      <c r="A458" s="11">
        <v>4</v>
      </c>
      <c r="B458" s="3">
        <v>36</v>
      </c>
      <c r="C458" s="3" t="s">
        <v>11</v>
      </c>
      <c r="D458" s="2" t="s">
        <v>9</v>
      </c>
      <c r="E458" s="2" t="s">
        <v>13</v>
      </c>
      <c r="F458" s="5" t="s">
        <v>13</v>
      </c>
      <c r="G458" s="3">
        <v>9</v>
      </c>
      <c r="H458" s="2">
        <v>1</v>
      </c>
      <c r="I458" s="3">
        <v>4</v>
      </c>
      <c r="J458" t="s">
        <v>255</v>
      </c>
      <c r="K458" t="s">
        <v>255</v>
      </c>
      <c r="L458" s="12"/>
    </row>
    <row r="459" spans="1:12">
      <c r="A459" s="11">
        <v>4</v>
      </c>
      <c r="B459" s="3">
        <v>37</v>
      </c>
      <c r="C459" s="3" t="s">
        <v>11</v>
      </c>
      <c r="D459" s="2" t="s">
        <v>15</v>
      </c>
      <c r="E459" s="2" t="s">
        <v>10</v>
      </c>
      <c r="F459" s="5"/>
      <c r="G459" t="s">
        <v>255</v>
      </c>
      <c r="H459" t="s">
        <v>255</v>
      </c>
      <c r="I459" s="3">
        <v>12</v>
      </c>
      <c r="J459" t="s">
        <v>255</v>
      </c>
      <c r="K459" t="s">
        <v>255</v>
      </c>
      <c r="L459" s="12" t="s">
        <v>109</v>
      </c>
    </row>
    <row r="460" spans="1:12">
      <c r="A460" s="11">
        <v>4</v>
      </c>
      <c r="B460" s="3">
        <v>38</v>
      </c>
      <c r="C460" s="3" t="s">
        <v>8</v>
      </c>
      <c r="D460" s="2" t="s">
        <v>15</v>
      </c>
      <c r="E460" s="2" t="s">
        <v>10</v>
      </c>
      <c r="F460" s="5"/>
      <c r="G460" t="s">
        <v>255</v>
      </c>
      <c r="H460" t="s">
        <v>255</v>
      </c>
      <c r="I460" s="3">
        <v>8</v>
      </c>
      <c r="J460" t="s">
        <v>255</v>
      </c>
      <c r="K460" s="3">
        <v>7</v>
      </c>
      <c r="L460" s="12" t="s">
        <v>109</v>
      </c>
    </row>
    <row r="461" spans="1:12">
      <c r="A461" s="11">
        <v>4</v>
      </c>
      <c r="B461" s="3">
        <v>39</v>
      </c>
      <c r="C461" s="3" t="s">
        <v>11</v>
      </c>
      <c r="D461" s="2" t="s">
        <v>9</v>
      </c>
      <c r="E461" s="2" t="s">
        <v>10</v>
      </c>
      <c r="F461" s="5"/>
      <c r="G461" t="s">
        <v>255</v>
      </c>
      <c r="H461" t="s">
        <v>255</v>
      </c>
      <c r="I461" s="3">
        <v>4</v>
      </c>
      <c r="J461" t="s">
        <v>255</v>
      </c>
      <c r="K461" t="s">
        <v>255</v>
      </c>
      <c r="L461" s="12" t="s">
        <v>99</v>
      </c>
    </row>
    <row r="462" spans="1:12">
      <c r="A462" s="11">
        <v>4</v>
      </c>
      <c r="B462" s="3">
        <v>40</v>
      </c>
      <c r="C462" s="3" t="s">
        <v>8</v>
      </c>
      <c r="D462" s="2" t="s">
        <v>15</v>
      </c>
      <c r="E462" s="2" t="s">
        <v>10</v>
      </c>
      <c r="F462" s="5"/>
      <c r="G462" t="s">
        <v>255</v>
      </c>
      <c r="H462" t="s">
        <v>255</v>
      </c>
      <c r="I462" s="3">
        <v>2</v>
      </c>
      <c r="J462" t="s">
        <v>255</v>
      </c>
      <c r="K462" t="s">
        <v>255</v>
      </c>
      <c r="L462" s="12" t="s">
        <v>78</v>
      </c>
    </row>
    <row r="463" spans="1:12">
      <c r="A463" s="11">
        <v>4</v>
      </c>
      <c r="B463" s="3">
        <v>41</v>
      </c>
      <c r="C463" s="3" t="s">
        <v>11</v>
      </c>
      <c r="D463" s="2" t="s">
        <v>15</v>
      </c>
      <c r="E463" s="2" t="s">
        <v>10</v>
      </c>
      <c r="F463" s="5"/>
      <c r="G463" t="s">
        <v>255</v>
      </c>
      <c r="H463" t="s">
        <v>255</v>
      </c>
      <c r="I463" s="3">
        <v>8</v>
      </c>
      <c r="J463" s="2">
        <v>4</v>
      </c>
      <c r="K463" s="3">
        <v>2</v>
      </c>
      <c r="L463" s="12" t="s">
        <v>106</v>
      </c>
    </row>
    <row r="464" spans="1:12">
      <c r="A464" s="11">
        <v>4</v>
      </c>
      <c r="B464" s="3">
        <v>42</v>
      </c>
      <c r="C464" s="3" t="s">
        <v>11</v>
      </c>
      <c r="D464" s="2" t="s">
        <v>15</v>
      </c>
      <c r="E464" s="2" t="s">
        <v>10</v>
      </c>
      <c r="F464" s="5"/>
      <c r="G464" t="s">
        <v>255</v>
      </c>
      <c r="H464" t="s">
        <v>255</v>
      </c>
      <c r="I464" s="3">
        <v>2</v>
      </c>
      <c r="J464" t="s">
        <v>255</v>
      </c>
      <c r="K464" t="s">
        <v>255</v>
      </c>
      <c r="L464" s="12" t="s">
        <v>110</v>
      </c>
    </row>
    <row r="465" spans="1:12">
      <c r="A465" s="11">
        <v>4</v>
      </c>
      <c r="B465" s="3">
        <v>43</v>
      </c>
      <c r="C465" s="3" t="s">
        <v>11</v>
      </c>
      <c r="D465" s="2" t="s">
        <v>15</v>
      </c>
      <c r="E465" s="2" t="s">
        <v>10</v>
      </c>
      <c r="F465" s="5"/>
      <c r="G465" t="s">
        <v>255</v>
      </c>
      <c r="H465" t="s">
        <v>255</v>
      </c>
      <c r="I465" s="3">
        <v>2</v>
      </c>
      <c r="J465" t="s">
        <v>255</v>
      </c>
      <c r="K465" t="s">
        <v>255</v>
      </c>
      <c r="L465" s="12" t="s">
        <v>26</v>
      </c>
    </row>
    <row r="466" spans="1:12">
      <c r="A466" s="11">
        <v>4</v>
      </c>
      <c r="B466" s="3">
        <v>44</v>
      </c>
      <c r="C466" s="3" t="s">
        <v>11</v>
      </c>
      <c r="D466" s="2" t="s">
        <v>15</v>
      </c>
      <c r="E466" s="2" t="s">
        <v>13</v>
      </c>
      <c r="F466" s="5" t="s">
        <v>13</v>
      </c>
      <c r="G466" s="3">
        <v>9</v>
      </c>
      <c r="H466" t="s">
        <v>255</v>
      </c>
      <c r="I466" s="3">
        <v>2</v>
      </c>
      <c r="J466" t="s">
        <v>255</v>
      </c>
      <c r="K466" t="s">
        <v>255</v>
      </c>
      <c r="L466" s="12" t="s">
        <v>110</v>
      </c>
    </row>
    <row r="467" spans="1:12">
      <c r="A467" s="11">
        <v>4</v>
      </c>
      <c r="B467" s="3">
        <v>45</v>
      </c>
      <c r="C467" s="3" t="s">
        <v>8</v>
      </c>
      <c r="D467" s="2" t="s">
        <v>15</v>
      </c>
      <c r="E467" s="2" t="s">
        <v>10</v>
      </c>
      <c r="F467" s="5"/>
      <c r="G467" t="s">
        <v>255</v>
      </c>
      <c r="H467" t="s">
        <v>255</v>
      </c>
      <c r="I467" s="3">
        <v>2</v>
      </c>
      <c r="J467" t="s">
        <v>255</v>
      </c>
      <c r="K467" s="3">
        <v>11</v>
      </c>
      <c r="L467" s="12" t="s">
        <v>111</v>
      </c>
    </row>
    <row r="468" spans="1:12">
      <c r="A468" s="11">
        <v>5</v>
      </c>
      <c r="B468" s="3">
        <v>1</v>
      </c>
      <c r="C468" s="3" t="s">
        <v>11</v>
      </c>
      <c r="D468" s="2" t="s">
        <v>9</v>
      </c>
      <c r="E468" s="2" t="s">
        <v>13</v>
      </c>
      <c r="F468" s="5" t="s">
        <v>13</v>
      </c>
      <c r="G468" s="3">
        <v>9</v>
      </c>
      <c r="H468" s="2">
        <v>1</v>
      </c>
      <c r="I468" s="3">
        <v>2</v>
      </c>
      <c r="J468" s="2">
        <v>6</v>
      </c>
      <c r="K468" s="3">
        <v>11</v>
      </c>
      <c r="L468" s="12"/>
    </row>
    <row r="469" spans="1:12">
      <c r="A469" s="11">
        <v>5</v>
      </c>
      <c r="B469" s="3">
        <v>2</v>
      </c>
      <c r="C469" s="3" t="s">
        <v>11</v>
      </c>
      <c r="D469" s="2" t="s">
        <v>9</v>
      </c>
      <c r="E469" s="2" t="s">
        <v>13</v>
      </c>
      <c r="F469" s="5" t="s">
        <v>13</v>
      </c>
      <c r="G469" s="3">
        <v>9</v>
      </c>
      <c r="H469" s="2">
        <v>1</v>
      </c>
      <c r="I469" s="3">
        <v>2</v>
      </c>
      <c r="J469" s="2">
        <v>6</v>
      </c>
      <c r="K469" s="3">
        <v>2</v>
      </c>
      <c r="L469" s="12" t="s">
        <v>112</v>
      </c>
    </row>
    <row r="470" spans="1:12">
      <c r="A470" s="11">
        <v>5</v>
      </c>
      <c r="B470" s="3">
        <v>3</v>
      </c>
      <c r="C470" s="3" t="s">
        <v>11</v>
      </c>
      <c r="D470" s="2" t="s">
        <v>9</v>
      </c>
      <c r="E470" s="2" t="s">
        <v>13</v>
      </c>
      <c r="F470" s="5" t="s">
        <v>13</v>
      </c>
      <c r="G470" s="3">
        <v>9</v>
      </c>
      <c r="H470" s="2">
        <v>1</v>
      </c>
      <c r="I470" s="3">
        <v>2</v>
      </c>
      <c r="J470" s="2">
        <v>6</v>
      </c>
      <c r="K470" s="3">
        <v>11</v>
      </c>
      <c r="L470" s="12" t="s">
        <v>113</v>
      </c>
    </row>
    <row r="471" spans="1:12">
      <c r="A471" s="11">
        <v>5</v>
      </c>
      <c r="B471" s="3">
        <v>4</v>
      </c>
      <c r="C471" s="3" t="s">
        <v>8</v>
      </c>
      <c r="D471" s="2" t="s">
        <v>9</v>
      </c>
      <c r="E471" s="2" t="s">
        <v>13</v>
      </c>
      <c r="F471" s="5" t="s">
        <v>13</v>
      </c>
      <c r="G471" s="3">
        <v>2</v>
      </c>
      <c r="H471" t="s">
        <v>255</v>
      </c>
      <c r="I471" s="3">
        <v>1</v>
      </c>
      <c r="J471" t="s">
        <v>255</v>
      </c>
      <c r="K471" t="s">
        <v>255</v>
      </c>
      <c r="L471" s="12" t="s">
        <v>114</v>
      </c>
    </row>
    <row r="472" spans="1:12">
      <c r="A472" s="11">
        <v>5</v>
      </c>
      <c r="B472" s="3">
        <v>5</v>
      </c>
      <c r="C472" s="3" t="s">
        <v>8</v>
      </c>
      <c r="D472" s="2" t="s">
        <v>9</v>
      </c>
      <c r="E472" s="2" t="s">
        <v>13</v>
      </c>
      <c r="F472" s="5" t="s">
        <v>13</v>
      </c>
      <c r="G472" s="3">
        <v>9</v>
      </c>
      <c r="H472" s="2">
        <v>1</v>
      </c>
      <c r="I472" s="3">
        <v>2</v>
      </c>
      <c r="J472" t="s">
        <v>255</v>
      </c>
      <c r="K472" s="3">
        <v>6</v>
      </c>
      <c r="L472" s="12" t="s">
        <v>111</v>
      </c>
    </row>
    <row r="473" spans="1:12">
      <c r="A473" s="11">
        <v>5</v>
      </c>
      <c r="B473" s="3">
        <v>6</v>
      </c>
      <c r="C473" s="3" t="s">
        <v>11</v>
      </c>
      <c r="D473" s="2" t="s">
        <v>9</v>
      </c>
      <c r="E473" s="2" t="s">
        <v>13</v>
      </c>
      <c r="F473" s="5" t="s">
        <v>13</v>
      </c>
      <c r="G473" s="3">
        <v>9</v>
      </c>
      <c r="H473" s="2">
        <v>1</v>
      </c>
      <c r="I473" s="3">
        <v>6</v>
      </c>
      <c r="J473" t="s">
        <v>255</v>
      </c>
      <c r="K473" s="3">
        <v>6</v>
      </c>
      <c r="L473" s="12"/>
    </row>
    <row r="474" spans="1:12">
      <c r="A474" s="11">
        <v>5</v>
      </c>
      <c r="B474" s="3">
        <v>7</v>
      </c>
      <c r="C474" s="3" t="s">
        <v>11</v>
      </c>
      <c r="D474" s="2" t="s">
        <v>9</v>
      </c>
      <c r="E474" s="2" t="s">
        <v>13</v>
      </c>
      <c r="F474" s="5" t="s">
        <v>13</v>
      </c>
      <c r="G474" s="3">
        <v>2</v>
      </c>
      <c r="H474" t="s">
        <v>255</v>
      </c>
      <c r="I474" s="3">
        <v>11</v>
      </c>
      <c r="J474" t="s">
        <v>255</v>
      </c>
      <c r="K474" t="s">
        <v>255</v>
      </c>
      <c r="L474" s="12" t="s">
        <v>114</v>
      </c>
    </row>
    <row r="475" spans="1:12">
      <c r="A475" s="11">
        <v>5</v>
      </c>
      <c r="B475" s="3">
        <v>8</v>
      </c>
      <c r="C475" s="3" t="s">
        <v>11</v>
      </c>
      <c r="D475" s="2" t="s">
        <v>9</v>
      </c>
      <c r="E475" s="2" t="s">
        <v>13</v>
      </c>
      <c r="F475" s="5" t="s">
        <v>13</v>
      </c>
      <c r="G475" s="3">
        <v>1</v>
      </c>
      <c r="H475" t="s">
        <v>255</v>
      </c>
      <c r="I475" s="3">
        <v>4</v>
      </c>
      <c r="J475" t="s">
        <v>255</v>
      </c>
      <c r="K475" t="s">
        <v>255</v>
      </c>
      <c r="L475" s="12"/>
    </row>
    <row r="476" spans="1:12">
      <c r="A476" s="11">
        <v>5</v>
      </c>
      <c r="B476" s="3">
        <v>9</v>
      </c>
      <c r="C476" s="3" t="s">
        <v>8</v>
      </c>
      <c r="D476" s="2" t="s">
        <v>15</v>
      </c>
      <c r="E476" s="2" t="s">
        <v>13</v>
      </c>
      <c r="F476" s="5" t="s">
        <v>13</v>
      </c>
      <c r="G476" s="3">
        <v>1</v>
      </c>
      <c r="H476" t="s">
        <v>255</v>
      </c>
      <c r="I476" s="3">
        <v>12</v>
      </c>
      <c r="J476" t="s">
        <v>255</v>
      </c>
      <c r="K476" t="s">
        <v>255</v>
      </c>
      <c r="L476" s="12" t="s">
        <v>115</v>
      </c>
    </row>
    <row r="477" spans="1:12">
      <c r="A477" s="11">
        <v>5</v>
      </c>
      <c r="B477" s="3">
        <v>10</v>
      </c>
      <c r="C477" s="3" t="s">
        <v>11</v>
      </c>
      <c r="D477" s="2" t="s">
        <v>15</v>
      </c>
      <c r="E477" s="2" t="s">
        <v>13</v>
      </c>
      <c r="F477" s="5" t="s">
        <v>13</v>
      </c>
      <c r="G477" s="3">
        <v>1</v>
      </c>
      <c r="H477" s="2">
        <v>2</v>
      </c>
      <c r="I477" t="s">
        <v>255</v>
      </c>
      <c r="J477" t="s">
        <v>255</v>
      </c>
      <c r="K477" s="3">
        <v>2</v>
      </c>
      <c r="L477" s="12" t="s">
        <v>116</v>
      </c>
    </row>
    <row r="478" spans="1:12">
      <c r="A478" s="11">
        <v>5</v>
      </c>
      <c r="B478" s="3">
        <v>11</v>
      </c>
      <c r="C478" s="3" t="s">
        <v>11</v>
      </c>
      <c r="D478" s="2" t="s">
        <v>9</v>
      </c>
      <c r="E478" s="2" t="s">
        <v>13</v>
      </c>
      <c r="F478" s="5" t="s">
        <v>13</v>
      </c>
      <c r="G478" s="3">
        <v>9</v>
      </c>
      <c r="H478" t="s">
        <v>255</v>
      </c>
      <c r="I478" s="3">
        <v>10</v>
      </c>
      <c r="J478" t="s">
        <v>255</v>
      </c>
      <c r="K478" t="s">
        <v>255</v>
      </c>
      <c r="L478" s="12"/>
    </row>
    <row r="479" spans="1:12">
      <c r="A479" s="11">
        <v>5</v>
      </c>
      <c r="B479" s="3">
        <v>12</v>
      </c>
      <c r="C479" s="3" t="s">
        <v>8</v>
      </c>
      <c r="D479" s="2" t="s">
        <v>15</v>
      </c>
      <c r="E479" s="2" t="s">
        <v>13</v>
      </c>
      <c r="F479" s="5" t="s">
        <v>13</v>
      </c>
      <c r="G479" s="3">
        <v>9</v>
      </c>
      <c r="H479" t="s">
        <v>255</v>
      </c>
      <c r="I479" s="3">
        <v>1</v>
      </c>
      <c r="J479" s="2">
        <v>11</v>
      </c>
      <c r="K479" t="s">
        <v>255</v>
      </c>
      <c r="L479" s="12"/>
    </row>
    <row r="480" spans="1:12">
      <c r="A480" s="11">
        <v>5</v>
      </c>
      <c r="B480" s="3">
        <v>13</v>
      </c>
      <c r="C480" s="3" t="s">
        <v>8</v>
      </c>
      <c r="D480" s="2" t="s">
        <v>15</v>
      </c>
      <c r="E480" s="2" t="s">
        <v>13</v>
      </c>
      <c r="F480" s="5" t="s">
        <v>13</v>
      </c>
      <c r="G480" s="3">
        <v>9</v>
      </c>
      <c r="H480" s="2">
        <v>1</v>
      </c>
      <c r="I480" s="3">
        <v>3</v>
      </c>
      <c r="J480" s="2">
        <v>11</v>
      </c>
      <c r="K480" t="s">
        <v>255</v>
      </c>
      <c r="L480" s="12" t="s">
        <v>143</v>
      </c>
    </row>
    <row r="481" spans="1:12">
      <c r="A481" s="11">
        <v>5</v>
      </c>
      <c r="B481" s="3">
        <v>14</v>
      </c>
      <c r="C481" s="3" t="s">
        <v>11</v>
      </c>
      <c r="D481" s="2" t="s">
        <v>15</v>
      </c>
      <c r="E481" s="2" t="s">
        <v>10</v>
      </c>
      <c r="F481" s="5"/>
      <c r="G481" t="s">
        <v>255</v>
      </c>
      <c r="H481" t="s">
        <v>255</v>
      </c>
      <c r="I481" s="3">
        <v>12</v>
      </c>
      <c r="J481" t="s">
        <v>255</v>
      </c>
      <c r="K481" t="s">
        <v>255</v>
      </c>
      <c r="L481" s="12" t="s">
        <v>144</v>
      </c>
    </row>
    <row r="482" spans="1:12">
      <c r="A482" s="11">
        <v>5</v>
      </c>
      <c r="B482" s="3">
        <v>15</v>
      </c>
      <c r="C482" s="3" t="s">
        <v>11</v>
      </c>
      <c r="D482" s="2" t="s">
        <v>9</v>
      </c>
      <c r="E482" s="2" t="s">
        <v>10</v>
      </c>
      <c r="F482" s="5"/>
      <c r="G482" t="s">
        <v>255</v>
      </c>
      <c r="H482" t="s">
        <v>255</v>
      </c>
      <c r="I482" s="3">
        <v>11</v>
      </c>
      <c r="J482" s="2">
        <v>1</v>
      </c>
      <c r="K482" s="3">
        <v>12</v>
      </c>
      <c r="L482" s="12" t="s">
        <v>145</v>
      </c>
    </row>
    <row r="483" spans="1:12">
      <c r="A483" s="11">
        <v>5</v>
      </c>
      <c r="B483" s="3">
        <v>16</v>
      </c>
      <c r="C483" s="3" t="s">
        <v>11</v>
      </c>
      <c r="D483" s="2" t="s">
        <v>15</v>
      </c>
      <c r="E483" s="2" t="s">
        <v>10</v>
      </c>
      <c r="F483" s="5"/>
      <c r="G483" t="s">
        <v>255</v>
      </c>
      <c r="H483" t="s">
        <v>255</v>
      </c>
      <c r="I483" s="3">
        <v>2</v>
      </c>
      <c r="J483" s="2">
        <v>11</v>
      </c>
      <c r="K483" s="3">
        <v>2</v>
      </c>
      <c r="L483" s="12" t="s">
        <v>146</v>
      </c>
    </row>
    <row r="484" spans="1:12">
      <c r="A484" s="11">
        <v>5</v>
      </c>
      <c r="B484" s="3">
        <v>17</v>
      </c>
      <c r="C484" s="3" t="s">
        <v>8</v>
      </c>
      <c r="D484" s="2" t="s">
        <v>15</v>
      </c>
      <c r="E484" s="2" t="s">
        <v>13</v>
      </c>
      <c r="F484" s="5" t="s">
        <v>13</v>
      </c>
      <c r="G484" s="3">
        <v>1</v>
      </c>
      <c r="H484" t="s">
        <v>255</v>
      </c>
      <c r="I484" s="3">
        <v>3</v>
      </c>
      <c r="J484" s="2">
        <v>11</v>
      </c>
      <c r="K484" t="s">
        <v>255</v>
      </c>
      <c r="L484" s="12"/>
    </row>
    <row r="485" spans="1:12">
      <c r="A485" s="11">
        <v>5</v>
      </c>
      <c r="B485" s="3">
        <v>18</v>
      </c>
      <c r="C485" s="3" t="s">
        <v>8</v>
      </c>
      <c r="D485" s="2" t="s">
        <v>15</v>
      </c>
      <c r="E485" s="2" t="s">
        <v>13</v>
      </c>
      <c r="F485" s="5" t="s">
        <v>13</v>
      </c>
      <c r="G485" s="3">
        <v>1</v>
      </c>
      <c r="H485" t="s">
        <v>255</v>
      </c>
      <c r="I485" s="3">
        <v>3</v>
      </c>
      <c r="J485" s="2">
        <v>11</v>
      </c>
      <c r="K485" t="s">
        <v>255</v>
      </c>
      <c r="L485" s="12" t="s">
        <v>147</v>
      </c>
    </row>
    <row r="486" spans="1:12">
      <c r="A486" s="11">
        <v>5</v>
      </c>
      <c r="B486" s="3">
        <v>19</v>
      </c>
      <c r="C486" s="3" t="s">
        <v>11</v>
      </c>
      <c r="D486" s="2" t="s">
        <v>15</v>
      </c>
      <c r="E486" s="2" t="s">
        <v>13</v>
      </c>
      <c r="F486" s="5" t="s">
        <v>13</v>
      </c>
      <c r="G486" s="3">
        <v>2</v>
      </c>
      <c r="H486" t="s">
        <v>255</v>
      </c>
      <c r="I486" s="3">
        <v>6</v>
      </c>
      <c r="J486" t="s">
        <v>255</v>
      </c>
      <c r="K486" t="s">
        <v>255</v>
      </c>
      <c r="L486" s="12" t="s">
        <v>148</v>
      </c>
    </row>
    <row r="487" spans="1:12">
      <c r="A487" s="11">
        <v>5</v>
      </c>
      <c r="B487" s="3">
        <v>20</v>
      </c>
      <c r="C487" s="3" t="s">
        <v>8</v>
      </c>
      <c r="D487" s="2" t="s">
        <v>15</v>
      </c>
      <c r="E487" s="2" t="s">
        <v>13</v>
      </c>
      <c r="F487" s="5" t="s">
        <v>13</v>
      </c>
      <c r="G487" s="3">
        <v>1</v>
      </c>
      <c r="H487" t="s">
        <v>255</v>
      </c>
      <c r="I487" s="3">
        <v>2</v>
      </c>
      <c r="J487" t="s">
        <v>255</v>
      </c>
      <c r="K487" t="s">
        <v>255</v>
      </c>
      <c r="L487" s="12" t="s">
        <v>149</v>
      </c>
    </row>
    <row r="488" spans="1:12">
      <c r="A488" s="11">
        <v>5</v>
      </c>
      <c r="B488" s="3">
        <v>21</v>
      </c>
      <c r="C488" s="3" t="s">
        <v>11</v>
      </c>
      <c r="D488" s="2" t="s">
        <v>12</v>
      </c>
      <c r="E488" s="2" t="s">
        <v>10</v>
      </c>
      <c r="F488" s="5"/>
      <c r="G488" t="s">
        <v>255</v>
      </c>
      <c r="H488" t="s">
        <v>255</v>
      </c>
      <c r="I488" s="3">
        <v>1</v>
      </c>
      <c r="J488" t="s">
        <v>255</v>
      </c>
      <c r="K488" s="3">
        <v>2</v>
      </c>
      <c r="L488" s="12" t="s">
        <v>146</v>
      </c>
    </row>
    <row r="489" spans="1:12">
      <c r="A489" s="11">
        <v>5</v>
      </c>
      <c r="B489" s="3">
        <v>22</v>
      </c>
      <c r="C489" s="3" t="s">
        <v>8</v>
      </c>
      <c r="D489" s="2" t="s">
        <v>12</v>
      </c>
      <c r="E489" s="2" t="s">
        <v>13</v>
      </c>
      <c r="F489" s="5" t="s">
        <v>13</v>
      </c>
      <c r="G489" s="3">
        <v>9</v>
      </c>
      <c r="H489" t="s">
        <v>255</v>
      </c>
      <c r="I489" s="3">
        <v>1</v>
      </c>
      <c r="J489" t="s">
        <v>255</v>
      </c>
      <c r="K489" t="s">
        <v>255</v>
      </c>
      <c r="L489" s="12"/>
    </row>
    <row r="490" spans="1:12">
      <c r="A490" s="11">
        <v>5</v>
      </c>
      <c r="B490" s="3">
        <v>23</v>
      </c>
      <c r="C490" s="3" t="s">
        <v>8</v>
      </c>
      <c r="D490" s="2" t="s">
        <v>9</v>
      </c>
      <c r="E490" s="2" t="s">
        <v>10</v>
      </c>
      <c r="F490" s="5"/>
      <c r="G490" t="s">
        <v>255</v>
      </c>
      <c r="H490" t="s">
        <v>255</v>
      </c>
      <c r="I490" s="3">
        <v>11</v>
      </c>
      <c r="J490" t="s">
        <v>255</v>
      </c>
      <c r="K490" t="s">
        <v>255</v>
      </c>
      <c r="L490" s="12"/>
    </row>
    <row r="491" spans="1:12">
      <c r="A491" s="11">
        <v>5</v>
      </c>
      <c r="B491" s="3">
        <v>24</v>
      </c>
      <c r="C491" s="3" t="s">
        <v>11</v>
      </c>
      <c r="D491" s="2" t="s">
        <v>15</v>
      </c>
      <c r="E491" s="2" t="s">
        <v>10</v>
      </c>
      <c r="F491" s="5"/>
      <c r="G491" t="s">
        <v>255</v>
      </c>
      <c r="H491" t="s">
        <v>255</v>
      </c>
      <c r="I491" s="3">
        <v>10</v>
      </c>
      <c r="J491" t="s">
        <v>255</v>
      </c>
      <c r="K491" s="3">
        <v>2</v>
      </c>
      <c r="L491" s="12" t="s">
        <v>146</v>
      </c>
    </row>
    <row r="492" spans="1:12">
      <c r="A492" s="11">
        <v>5</v>
      </c>
      <c r="B492" s="3">
        <v>25</v>
      </c>
      <c r="C492" s="3" t="s">
        <v>11</v>
      </c>
      <c r="D492" s="2" t="s">
        <v>9</v>
      </c>
      <c r="E492" s="2" t="s">
        <v>13</v>
      </c>
      <c r="F492" s="5" t="s">
        <v>13</v>
      </c>
      <c r="G492" s="3">
        <v>9</v>
      </c>
      <c r="H492" t="s">
        <v>255</v>
      </c>
      <c r="I492" s="3">
        <v>1</v>
      </c>
      <c r="J492" t="s">
        <v>255</v>
      </c>
      <c r="K492" t="s">
        <v>255</v>
      </c>
      <c r="L492" s="12"/>
    </row>
    <row r="493" spans="1:12">
      <c r="A493" s="11">
        <v>5</v>
      </c>
      <c r="B493" s="3">
        <v>26</v>
      </c>
      <c r="C493" s="3" t="s">
        <v>8</v>
      </c>
      <c r="D493" s="2" t="s">
        <v>9</v>
      </c>
      <c r="E493" s="2" t="s">
        <v>13</v>
      </c>
      <c r="F493" s="5" t="s">
        <v>13</v>
      </c>
      <c r="G493" s="3">
        <v>9</v>
      </c>
      <c r="H493" t="s">
        <v>255</v>
      </c>
      <c r="I493" s="3">
        <v>1</v>
      </c>
      <c r="J493" t="s">
        <v>255</v>
      </c>
      <c r="K493" t="s">
        <v>255</v>
      </c>
      <c r="L493" s="12"/>
    </row>
    <row r="494" spans="1:12">
      <c r="A494" s="11">
        <v>5</v>
      </c>
      <c r="B494" s="3">
        <v>27</v>
      </c>
      <c r="C494" s="3" t="s">
        <v>11</v>
      </c>
      <c r="D494" s="2" t="s">
        <v>15</v>
      </c>
      <c r="E494" s="2" t="s">
        <v>10</v>
      </c>
      <c r="F494" s="5"/>
      <c r="G494" t="s">
        <v>255</v>
      </c>
      <c r="H494" t="s">
        <v>255</v>
      </c>
      <c r="I494" s="3">
        <v>3</v>
      </c>
      <c r="J494" t="s">
        <v>255</v>
      </c>
      <c r="K494" t="s">
        <v>255</v>
      </c>
      <c r="L494" s="12"/>
    </row>
    <row r="495" spans="1:12">
      <c r="A495" s="11">
        <v>5</v>
      </c>
      <c r="B495" s="3">
        <v>28</v>
      </c>
      <c r="C495" s="3" t="s">
        <v>8</v>
      </c>
      <c r="D495" s="2" t="s">
        <v>15</v>
      </c>
      <c r="E495" s="2" t="s">
        <v>13</v>
      </c>
      <c r="F495" s="5" t="s">
        <v>13</v>
      </c>
      <c r="G495" s="3">
        <v>1</v>
      </c>
      <c r="H495" t="s">
        <v>255</v>
      </c>
      <c r="I495" s="3">
        <v>11</v>
      </c>
      <c r="J495" t="s">
        <v>255</v>
      </c>
      <c r="K495" t="s">
        <v>255</v>
      </c>
      <c r="L495" s="12"/>
    </row>
    <row r="496" spans="1:12">
      <c r="A496" s="11">
        <v>5</v>
      </c>
      <c r="B496" s="3">
        <v>29</v>
      </c>
      <c r="C496" s="3" t="s">
        <v>11</v>
      </c>
      <c r="D496" s="2" t="s">
        <v>9</v>
      </c>
      <c r="E496" s="2" t="s">
        <v>10</v>
      </c>
      <c r="F496" s="5"/>
      <c r="G496" t="s">
        <v>255</v>
      </c>
      <c r="H496" t="s">
        <v>255</v>
      </c>
      <c r="I496" s="3">
        <v>2</v>
      </c>
      <c r="J496" s="2">
        <v>3</v>
      </c>
      <c r="K496" t="s">
        <v>255</v>
      </c>
      <c r="L496" s="12"/>
    </row>
    <row r="497" spans="1:12">
      <c r="A497" s="11">
        <v>5</v>
      </c>
      <c r="B497" s="3">
        <v>30</v>
      </c>
      <c r="C497" s="3" t="s">
        <v>8</v>
      </c>
      <c r="D497" s="2" t="s">
        <v>15</v>
      </c>
      <c r="E497" s="2" t="s">
        <v>10</v>
      </c>
      <c r="F497" s="5"/>
      <c r="G497" t="s">
        <v>255</v>
      </c>
      <c r="H497" t="s">
        <v>255</v>
      </c>
      <c r="I497" s="3">
        <v>2</v>
      </c>
      <c r="J497" s="2">
        <v>11</v>
      </c>
      <c r="K497" t="s">
        <v>255</v>
      </c>
      <c r="L497" s="12"/>
    </row>
    <row r="498" spans="1:12">
      <c r="A498" s="11">
        <v>5</v>
      </c>
      <c r="B498" s="3">
        <v>31</v>
      </c>
      <c r="C498" s="3" t="s">
        <v>11</v>
      </c>
      <c r="D498" s="2" t="s">
        <v>15</v>
      </c>
      <c r="E498" s="2" t="s">
        <v>13</v>
      </c>
      <c r="F498" s="5" t="s">
        <v>13</v>
      </c>
      <c r="G498" s="3">
        <v>9</v>
      </c>
      <c r="H498" t="s">
        <v>255</v>
      </c>
      <c r="I498" s="3">
        <v>3</v>
      </c>
      <c r="J498" t="s">
        <v>255</v>
      </c>
      <c r="K498" t="s">
        <v>255</v>
      </c>
      <c r="L498" s="12"/>
    </row>
    <row r="499" spans="1:12">
      <c r="A499" s="11">
        <v>5</v>
      </c>
      <c r="B499" s="3">
        <v>32</v>
      </c>
      <c r="C499" s="3" t="s">
        <v>8</v>
      </c>
      <c r="D499" s="2" t="s">
        <v>9</v>
      </c>
      <c r="E499" s="2" t="s">
        <v>10</v>
      </c>
      <c r="F499" s="5"/>
      <c r="G499" t="s">
        <v>255</v>
      </c>
      <c r="H499" t="s">
        <v>255</v>
      </c>
      <c r="I499" s="3">
        <v>2</v>
      </c>
      <c r="J499" t="s">
        <v>255</v>
      </c>
      <c r="K499" t="s">
        <v>255</v>
      </c>
      <c r="L499" s="12" t="s">
        <v>150</v>
      </c>
    </row>
    <row r="500" spans="1:12">
      <c r="A500" s="11">
        <v>5</v>
      </c>
      <c r="B500" s="3">
        <v>33</v>
      </c>
      <c r="C500" s="3" t="s">
        <v>11</v>
      </c>
      <c r="D500" s="2" t="s">
        <v>15</v>
      </c>
      <c r="E500" s="2" t="s">
        <v>13</v>
      </c>
      <c r="F500" s="5" t="s">
        <v>13</v>
      </c>
      <c r="G500" s="3">
        <v>2</v>
      </c>
      <c r="H500" t="s">
        <v>255</v>
      </c>
      <c r="I500" s="3">
        <v>4</v>
      </c>
      <c r="J500" t="s">
        <v>255</v>
      </c>
      <c r="K500" t="s">
        <v>255</v>
      </c>
      <c r="L500" s="12" t="s">
        <v>148</v>
      </c>
    </row>
    <row r="501" spans="1:12">
      <c r="A501" s="11">
        <v>5</v>
      </c>
      <c r="B501" s="3">
        <v>34</v>
      </c>
      <c r="C501" s="3" t="s">
        <v>11</v>
      </c>
      <c r="D501" s="2" t="s">
        <v>15</v>
      </c>
      <c r="E501" s="2" t="s">
        <v>13</v>
      </c>
      <c r="F501" s="5" t="s">
        <v>13</v>
      </c>
      <c r="G501" s="3">
        <v>1</v>
      </c>
      <c r="H501" t="s">
        <v>255</v>
      </c>
      <c r="I501" s="3">
        <v>3</v>
      </c>
      <c r="J501" t="s">
        <v>255</v>
      </c>
      <c r="K501" t="s">
        <v>255</v>
      </c>
      <c r="L501" s="12"/>
    </row>
    <row r="502" spans="1:12">
      <c r="A502" s="11">
        <v>5</v>
      </c>
      <c r="B502" s="3">
        <v>35</v>
      </c>
      <c r="C502" s="3" t="s">
        <v>8</v>
      </c>
      <c r="D502" s="2" t="s">
        <v>15</v>
      </c>
      <c r="E502" s="2" t="s">
        <v>13</v>
      </c>
      <c r="F502" s="5" t="s">
        <v>13</v>
      </c>
      <c r="G502" s="3">
        <v>1</v>
      </c>
      <c r="H502" t="s">
        <v>255</v>
      </c>
      <c r="I502" s="3">
        <v>11</v>
      </c>
      <c r="J502" s="2">
        <v>2</v>
      </c>
      <c r="K502" t="s">
        <v>255</v>
      </c>
      <c r="L502" s="12"/>
    </row>
    <row r="503" spans="1:12">
      <c r="A503" s="11">
        <v>5</v>
      </c>
      <c r="B503" s="3">
        <v>36</v>
      </c>
      <c r="C503" s="3" t="s">
        <v>11</v>
      </c>
      <c r="D503" s="2" t="s">
        <v>9</v>
      </c>
      <c r="E503" s="2" t="s">
        <v>13</v>
      </c>
      <c r="F503" s="5" t="s">
        <v>13</v>
      </c>
      <c r="G503" s="3">
        <v>9</v>
      </c>
      <c r="H503" s="2">
        <v>1</v>
      </c>
      <c r="I503" s="3">
        <v>6</v>
      </c>
      <c r="J503" s="2">
        <v>2</v>
      </c>
      <c r="K503" s="3">
        <v>11</v>
      </c>
      <c r="L503" s="12"/>
    </row>
    <row r="504" spans="1:12">
      <c r="A504" s="11">
        <v>5</v>
      </c>
      <c r="B504" s="3">
        <v>37</v>
      </c>
      <c r="C504" s="3" t="s">
        <v>11</v>
      </c>
      <c r="D504" s="2" t="s">
        <v>15</v>
      </c>
      <c r="E504" s="2" t="s">
        <v>13</v>
      </c>
      <c r="F504" s="5" t="s">
        <v>13</v>
      </c>
      <c r="G504" s="3">
        <v>2</v>
      </c>
      <c r="H504" t="s">
        <v>255</v>
      </c>
      <c r="I504" s="3">
        <v>3</v>
      </c>
      <c r="J504" s="2">
        <v>11</v>
      </c>
      <c r="K504" t="s">
        <v>255</v>
      </c>
      <c r="L504" s="12" t="s">
        <v>151</v>
      </c>
    </row>
    <row r="505" spans="1:12">
      <c r="A505" s="11">
        <v>5</v>
      </c>
      <c r="B505" s="3">
        <v>38</v>
      </c>
      <c r="C505" s="3" t="s">
        <v>11</v>
      </c>
      <c r="D505" s="2" t="s">
        <v>15</v>
      </c>
      <c r="E505" s="2" t="s">
        <v>10</v>
      </c>
      <c r="F505" s="5"/>
      <c r="G505" t="s">
        <v>255</v>
      </c>
      <c r="H505" t="s">
        <v>255</v>
      </c>
      <c r="I505" s="3">
        <v>11</v>
      </c>
      <c r="J505" t="s">
        <v>255</v>
      </c>
      <c r="K505" t="s">
        <v>255</v>
      </c>
      <c r="L505" s="12"/>
    </row>
    <row r="506" spans="1:12">
      <c r="A506" s="11">
        <v>5</v>
      </c>
      <c r="B506" s="3">
        <v>39</v>
      </c>
      <c r="C506" s="3" t="s">
        <v>11</v>
      </c>
      <c r="D506" s="2" t="s">
        <v>15</v>
      </c>
      <c r="E506" s="2" t="s">
        <v>13</v>
      </c>
      <c r="F506" s="5" t="s">
        <v>13</v>
      </c>
      <c r="G506" s="3">
        <v>9</v>
      </c>
      <c r="H506" s="2">
        <v>1</v>
      </c>
      <c r="I506" s="3">
        <v>1</v>
      </c>
      <c r="J506" s="2">
        <v>2</v>
      </c>
      <c r="K506" t="s">
        <v>255</v>
      </c>
      <c r="L506" s="12"/>
    </row>
    <row r="507" spans="1:12">
      <c r="A507" s="11">
        <v>5</v>
      </c>
      <c r="B507" s="3">
        <v>40</v>
      </c>
      <c r="C507" s="3" t="s">
        <v>11</v>
      </c>
      <c r="D507" s="2" t="s">
        <v>15</v>
      </c>
      <c r="E507" s="2" t="s">
        <v>13</v>
      </c>
      <c r="F507" s="5" t="s">
        <v>13</v>
      </c>
      <c r="G507" s="3">
        <v>9</v>
      </c>
      <c r="H507" s="2">
        <v>1</v>
      </c>
      <c r="I507" s="3">
        <v>2</v>
      </c>
      <c r="J507" s="2">
        <v>11</v>
      </c>
      <c r="K507" s="3">
        <v>11</v>
      </c>
      <c r="L507" s="12" t="s">
        <v>152</v>
      </c>
    </row>
    <row r="508" spans="1:12">
      <c r="A508" s="11">
        <v>5</v>
      </c>
      <c r="B508" s="3">
        <v>41</v>
      </c>
      <c r="C508" s="3" t="s">
        <v>8</v>
      </c>
      <c r="D508" s="2" t="s">
        <v>15</v>
      </c>
      <c r="E508" s="2" t="s">
        <v>13</v>
      </c>
      <c r="F508" s="5" t="s">
        <v>13</v>
      </c>
      <c r="G508" s="3">
        <v>9</v>
      </c>
      <c r="H508" s="2">
        <v>1</v>
      </c>
      <c r="I508" s="3">
        <v>1</v>
      </c>
      <c r="J508" s="2">
        <v>10</v>
      </c>
      <c r="K508" t="s">
        <v>255</v>
      </c>
      <c r="L508" s="12"/>
    </row>
    <row r="509" spans="1:12">
      <c r="A509" s="11">
        <v>5</v>
      </c>
      <c r="B509" s="3">
        <v>42</v>
      </c>
      <c r="C509" s="3" t="s">
        <v>11</v>
      </c>
      <c r="D509" s="2" t="s">
        <v>15</v>
      </c>
      <c r="E509" s="2" t="s">
        <v>13</v>
      </c>
      <c r="F509" s="5" t="s">
        <v>10</v>
      </c>
      <c r="G509" t="s">
        <v>255</v>
      </c>
      <c r="H509" t="s">
        <v>255</v>
      </c>
      <c r="I509" t="s">
        <v>255</v>
      </c>
      <c r="J509" t="s">
        <v>255</v>
      </c>
      <c r="K509" t="s">
        <v>255</v>
      </c>
      <c r="L509" s="12"/>
    </row>
    <row r="510" spans="1:12">
      <c r="A510" s="11">
        <v>5</v>
      </c>
      <c r="B510" s="3">
        <v>43</v>
      </c>
      <c r="C510" s="3" t="s">
        <v>8</v>
      </c>
      <c r="D510" s="2" t="s">
        <v>15</v>
      </c>
      <c r="E510" s="2" t="s">
        <v>13</v>
      </c>
      <c r="F510" s="5" t="s">
        <v>10</v>
      </c>
      <c r="G510" t="s">
        <v>255</v>
      </c>
      <c r="H510" t="s">
        <v>255</v>
      </c>
      <c r="I510" t="s">
        <v>255</v>
      </c>
      <c r="J510" t="s">
        <v>255</v>
      </c>
      <c r="K510" t="s">
        <v>255</v>
      </c>
      <c r="L510" s="12"/>
    </row>
    <row r="511" spans="1:12">
      <c r="A511" s="11">
        <v>5</v>
      </c>
      <c r="B511" s="3">
        <v>44</v>
      </c>
      <c r="C511" s="3" t="s">
        <v>8</v>
      </c>
      <c r="D511" s="2" t="s">
        <v>12</v>
      </c>
      <c r="E511" s="2" t="s">
        <v>13</v>
      </c>
      <c r="F511" s="5" t="s">
        <v>13</v>
      </c>
      <c r="G511" s="3">
        <v>9</v>
      </c>
      <c r="H511" s="2">
        <v>1</v>
      </c>
      <c r="I511" s="3">
        <v>10</v>
      </c>
      <c r="J511" t="s">
        <v>255</v>
      </c>
      <c r="K511" t="s">
        <v>255</v>
      </c>
      <c r="L511" s="12"/>
    </row>
    <row r="512" spans="1:12">
      <c r="A512" s="11">
        <v>5</v>
      </c>
      <c r="B512" s="3">
        <v>45</v>
      </c>
      <c r="C512" s="3" t="s">
        <v>11</v>
      </c>
      <c r="D512" s="2" t="s">
        <v>12</v>
      </c>
      <c r="E512" s="2" t="s">
        <v>13</v>
      </c>
      <c r="F512" s="5" t="s">
        <v>13</v>
      </c>
      <c r="G512" s="3">
        <v>9</v>
      </c>
      <c r="H512" s="2">
        <v>1</v>
      </c>
      <c r="I512" s="3">
        <v>10</v>
      </c>
      <c r="J512" t="s">
        <v>255</v>
      </c>
      <c r="K512" t="s">
        <v>255</v>
      </c>
      <c r="L512" s="12"/>
    </row>
    <row r="513" spans="1:12">
      <c r="A513" s="11">
        <v>5</v>
      </c>
      <c r="B513" s="3">
        <v>46</v>
      </c>
      <c r="C513" s="3" t="s">
        <v>8</v>
      </c>
      <c r="D513" s="2" t="s">
        <v>9</v>
      </c>
      <c r="E513" s="2" t="s">
        <v>13</v>
      </c>
      <c r="F513" s="5" t="s">
        <v>13</v>
      </c>
      <c r="G513" s="3">
        <v>9</v>
      </c>
      <c r="H513" t="s">
        <v>255</v>
      </c>
      <c r="I513" s="3">
        <v>1</v>
      </c>
      <c r="J513" t="s">
        <v>255</v>
      </c>
      <c r="K513" t="s">
        <v>255</v>
      </c>
      <c r="L513" s="12"/>
    </row>
    <row r="514" spans="1:12">
      <c r="A514" s="11">
        <v>5</v>
      </c>
      <c r="B514" s="3">
        <v>47</v>
      </c>
      <c r="C514" s="3" t="s">
        <v>11</v>
      </c>
      <c r="D514" s="2" t="s">
        <v>15</v>
      </c>
      <c r="E514" s="2" t="s">
        <v>13</v>
      </c>
      <c r="F514" s="5" t="s">
        <v>13</v>
      </c>
      <c r="G514" s="3">
        <v>9</v>
      </c>
      <c r="H514" s="2">
        <v>1</v>
      </c>
      <c r="I514" s="3">
        <v>3</v>
      </c>
      <c r="J514" s="2">
        <v>10</v>
      </c>
      <c r="K514" s="3">
        <v>2</v>
      </c>
      <c r="L514" s="12"/>
    </row>
    <row r="515" spans="1:12">
      <c r="A515" s="11">
        <v>5</v>
      </c>
      <c r="B515" s="3">
        <v>48</v>
      </c>
      <c r="C515" s="3" t="s">
        <v>8</v>
      </c>
      <c r="D515" s="2" t="s">
        <v>15</v>
      </c>
      <c r="E515" s="2" t="s">
        <v>13</v>
      </c>
      <c r="F515" s="5" t="s">
        <v>13</v>
      </c>
      <c r="G515" s="3">
        <v>1</v>
      </c>
      <c r="H515" t="s">
        <v>255</v>
      </c>
      <c r="I515" s="3">
        <v>12</v>
      </c>
      <c r="J515" t="s">
        <v>255</v>
      </c>
      <c r="K515" t="s">
        <v>255</v>
      </c>
      <c r="L515" s="12" t="s">
        <v>153</v>
      </c>
    </row>
    <row r="516" spans="1:12">
      <c r="A516" s="11">
        <v>5</v>
      </c>
      <c r="B516" s="3">
        <v>49</v>
      </c>
      <c r="C516" s="3" t="s">
        <v>11</v>
      </c>
      <c r="D516" s="2" t="s">
        <v>9</v>
      </c>
      <c r="E516" s="2" t="s">
        <v>13</v>
      </c>
      <c r="F516" s="5" t="s">
        <v>13</v>
      </c>
      <c r="G516" s="3">
        <v>9</v>
      </c>
      <c r="H516" s="2">
        <v>1</v>
      </c>
      <c r="I516" s="3">
        <v>12</v>
      </c>
      <c r="J516" t="s">
        <v>255</v>
      </c>
      <c r="K516" t="s">
        <v>255</v>
      </c>
      <c r="L516" s="12" t="s">
        <v>154</v>
      </c>
    </row>
    <row r="517" spans="1:12">
      <c r="A517" s="11">
        <v>5</v>
      </c>
      <c r="B517" s="3">
        <v>50</v>
      </c>
      <c r="C517" s="3" t="s">
        <v>8</v>
      </c>
      <c r="D517" s="2" t="s">
        <v>15</v>
      </c>
      <c r="E517" s="2" t="s">
        <v>13</v>
      </c>
      <c r="F517" s="5" t="s">
        <v>13</v>
      </c>
      <c r="G517" s="3">
        <v>9</v>
      </c>
      <c r="H517" s="2">
        <v>1</v>
      </c>
      <c r="I517" s="3">
        <v>2</v>
      </c>
      <c r="J517" t="s">
        <v>255</v>
      </c>
      <c r="K517" t="s">
        <v>255</v>
      </c>
      <c r="L517" s="12" t="s">
        <v>149</v>
      </c>
    </row>
    <row r="518" spans="1:12">
      <c r="A518" s="11">
        <v>5</v>
      </c>
      <c r="B518" s="3">
        <v>51</v>
      </c>
      <c r="C518" s="3" t="s">
        <v>11</v>
      </c>
      <c r="D518" s="2" t="s">
        <v>15</v>
      </c>
      <c r="E518" s="2" t="s">
        <v>13</v>
      </c>
      <c r="F518" s="5" t="s">
        <v>13</v>
      </c>
      <c r="G518" s="3">
        <v>1</v>
      </c>
      <c r="H518" t="s">
        <v>255</v>
      </c>
      <c r="I518" s="3">
        <v>2</v>
      </c>
      <c r="J518" t="s">
        <v>255</v>
      </c>
      <c r="K518" t="s">
        <v>255</v>
      </c>
      <c r="L518" s="12" t="s">
        <v>149</v>
      </c>
    </row>
    <row r="519" spans="1:12">
      <c r="A519" s="11">
        <v>5</v>
      </c>
      <c r="B519" s="3">
        <v>52</v>
      </c>
      <c r="C519" s="3" t="s">
        <v>11</v>
      </c>
      <c r="D519" s="2" t="s">
        <v>15</v>
      </c>
      <c r="E519" s="2" t="s">
        <v>10</v>
      </c>
      <c r="F519" s="5"/>
      <c r="G519" t="s">
        <v>255</v>
      </c>
      <c r="H519" t="s">
        <v>255</v>
      </c>
      <c r="I519" s="3">
        <v>10</v>
      </c>
      <c r="J519" t="s">
        <v>255</v>
      </c>
      <c r="K519" t="s">
        <v>255</v>
      </c>
      <c r="L519" s="12"/>
    </row>
    <row r="520" spans="1:12">
      <c r="A520" s="11">
        <v>5</v>
      </c>
      <c r="B520" s="3">
        <v>53</v>
      </c>
      <c r="C520" s="3" t="s">
        <v>11</v>
      </c>
      <c r="D520" s="2" t="s">
        <v>15</v>
      </c>
      <c r="E520" s="2" t="s">
        <v>13</v>
      </c>
      <c r="F520" s="5" t="s">
        <v>13</v>
      </c>
      <c r="G520" s="3">
        <v>1</v>
      </c>
      <c r="H520" t="s">
        <v>255</v>
      </c>
      <c r="I520" s="3">
        <v>2</v>
      </c>
      <c r="J520" t="s">
        <v>255</v>
      </c>
      <c r="K520" t="s">
        <v>255</v>
      </c>
      <c r="L520" s="12" t="s">
        <v>149</v>
      </c>
    </row>
    <row r="521" spans="1:12">
      <c r="A521" s="11">
        <v>5</v>
      </c>
      <c r="B521" s="3">
        <v>54</v>
      </c>
      <c r="C521" s="3" t="s">
        <v>11</v>
      </c>
      <c r="D521" s="2" t="s">
        <v>15</v>
      </c>
      <c r="E521" s="2" t="s">
        <v>13</v>
      </c>
      <c r="F521" s="5" t="s">
        <v>13</v>
      </c>
      <c r="G521" s="3">
        <v>9</v>
      </c>
      <c r="H521" t="s">
        <v>255</v>
      </c>
      <c r="I521" s="3">
        <v>1</v>
      </c>
      <c r="J521" t="s">
        <v>255</v>
      </c>
      <c r="K521" t="s">
        <v>255</v>
      </c>
      <c r="L521" s="12"/>
    </row>
    <row r="522" spans="1:12">
      <c r="A522" s="11">
        <v>5</v>
      </c>
      <c r="B522" s="3">
        <v>55</v>
      </c>
      <c r="C522" s="3" t="s">
        <v>11</v>
      </c>
      <c r="D522" s="2" t="s">
        <v>15</v>
      </c>
      <c r="E522" s="2" t="s">
        <v>13</v>
      </c>
      <c r="F522" s="5" t="s">
        <v>10</v>
      </c>
      <c r="G522" t="s">
        <v>255</v>
      </c>
      <c r="H522" t="s">
        <v>255</v>
      </c>
      <c r="I522" t="s">
        <v>255</v>
      </c>
      <c r="J522" t="s">
        <v>255</v>
      </c>
      <c r="K522" t="s">
        <v>255</v>
      </c>
      <c r="L522" s="12"/>
    </row>
    <row r="523" spans="1:12">
      <c r="A523" s="11">
        <v>5</v>
      </c>
      <c r="B523" s="3">
        <v>56</v>
      </c>
      <c r="C523" s="3" t="s">
        <v>11</v>
      </c>
      <c r="D523" s="2" t="s">
        <v>12</v>
      </c>
      <c r="E523" s="2" t="s">
        <v>13</v>
      </c>
      <c r="F523" s="5" t="s">
        <v>10</v>
      </c>
      <c r="G523" t="s">
        <v>255</v>
      </c>
      <c r="H523" t="s">
        <v>255</v>
      </c>
      <c r="I523" t="s">
        <v>255</v>
      </c>
      <c r="J523" t="s">
        <v>255</v>
      </c>
      <c r="K523" t="s">
        <v>255</v>
      </c>
      <c r="L523" s="12"/>
    </row>
    <row r="524" spans="1:12">
      <c r="A524" s="11">
        <v>5</v>
      </c>
      <c r="B524" s="3">
        <v>57</v>
      </c>
      <c r="C524" s="3" t="s">
        <v>8</v>
      </c>
      <c r="D524" s="2" t="s">
        <v>12</v>
      </c>
      <c r="E524" s="2" t="s">
        <v>13</v>
      </c>
      <c r="F524" s="5" t="s">
        <v>13</v>
      </c>
      <c r="G524" s="3">
        <v>9</v>
      </c>
      <c r="H524" t="s">
        <v>255</v>
      </c>
      <c r="I524" s="3">
        <v>1</v>
      </c>
      <c r="J524" t="s">
        <v>255</v>
      </c>
      <c r="K524" t="s">
        <v>255</v>
      </c>
      <c r="L524" s="12"/>
    </row>
    <row r="525" spans="1:12">
      <c r="A525" s="11">
        <v>5</v>
      </c>
      <c r="B525" s="3">
        <v>58</v>
      </c>
      <c r="C525" s="3" t="s">
        <v>11</v>
      </c>
      <c r="D525" s="2" t="s">
        <v>15</v>
      </c>
      <c r="E525" s="2" t="s">
        <v>13</v>
      </c>
      <c r="F525" s="5" t="s">
        <v>13</v>
      </c>
      <c r="G525" s="3">
        <v>9</v>
      </c>
      <c r="H525" s="2">
        <v>1</v>
      </c>
      <c r="I525" s="3">
        <v>1</v>
      </c>
      <c r="J525" t="s">
        <v>255</v>
      </c>
      <c r="K525" t="s">
        <v>255</v>
      </c>
      <c r="L525" s="12"/>
    </row>
    <row r="526" spans="1:12">
      <c r="A526" s="11">
        <v>5</v>
      </c>
      <c r="B526" s="3">
        <v>59</v>
      </c>
      <c r="C526" s="3" t="s">
        <v>8</v>
      </c>
      <c r="D526" s="2" t="s">
        <v>9</v>
      </c>
      <c r="E526" s="2" t="s">
        <v>10</v>
      </c>
      <c r="F526" s="5"/>
      <c r="G526" t="s">
        <v>255</v>
      </c>
      <c r="H526" t="s">
        <v>255</v>
      </c>
      <c r="I526" s="3">
        <v>1</v>
      </c>
      <c r="J526" t="s">
        <v>255</v>
      </c>
      <c r="K526" t="s">
        <v>255</v>
      </c>
      <c r="L526" s="12"/>
    </row>
    <row r="527" spans="1:12">
      <c r="A527" s="11">
        <v>5</v>
      </c>
      <c r="B527" s="3">
        <v>60</v>
      </c>
      <c r="C527" s="3" t="s">
        <v>8</v>
      </c>
      <c r="D527" s="2" t="s">
        <v>9</v>
      </c>
      <c r="E527" s="2" t="s">
        <v>13</v>
      </c>
      <c r="F527" s="5" t="s">
        <v>13</v>
      </c>
      <c r="G527" s="3">
        <v>9</v>
      </c>
      <c r="H527" s="2">
        <v>1</v>
      </c>
      <c r="I527" s="3">
        <v>10</v>
      </c>
      <c r="J527" t="s">
        <v>255</v>
      </c>
      <c r="K527" t="s">
        <v>255</v>
      </c>
      <c r="L527" s="12"/>
    </row>
    <row r="528" spans="1:12">
      <c r="A528" s="11">
        <v>5</v>
      </c>
      <c r="B528" s="3">
        <v>61</v>
      </c>
      <c r="C528" s="3" t="s">
        <v>11</v>
      </c>
      <c r="D528" s="2" t="s">
        <v>9</v>
      </c>
      <c r="E528" s="2" t="s">
        <v>10</v>
      </c>
      <c r="F528" s="5"/>
      <c r="G528" t="s">
        <v>255</v>
      </c>
      <c r="H528" t="s">
        <v>255</v>
      </c>
      <c r="I528" s="3">
        <v>10</v>
      </c>
      <c r="J528" t="s">
        <v>255</v>
      </c>
      <c r="K528" t="s">
        <v>255</v>
      </c>
      <c r="L528" s="12"/>
    </row>
    <row r="529" spans="1:12">
      <c r="A529" s="11">
        <v>5</v>
      </c>
      <c r="B529" s="3">
        <v>62</v>
      </c>
      <c r="C529" s="3" t="s">
        <v>11</v>
      </c>
      <c r="D529" s="2" t="s">
        <v>9</v>
      </c>
      <c r="E529" s="2" t="s">
        <v>13</v>
      </c>
      <c r="F529" s="5" t="s">
        <v>13</v>
      </c>
      <c r="G529" s="3">
        <v>9</v>
      </c>
      <c r="H529" s="2">
        <v>1</v>
      </c>
      <c r="I529" s="3">
        <v>10</v>
      </c>
      <c r="J529" t="s">
        <v>255</v>
      </c>
      <c r="K529" t="s">
        <v>255</v>
      </c>
      <c r="L529" s="12"/>
    </row>
    <row r="530" spans="1:12">
      <c r="A530" s="11">
        <v>5</v>
      </c>
      <c r="B530" s="3">
        <v>63</v>
      </c>
      <c r="C530" s="3" t="s">
        <v>11</v>
      </c>
      <c r="D530" s="2" t="s">
        <v>9</v>
      </c>
      <c r="E530" s="2" t="s">
        <v>13</v>
      </c>
      <c r="F530" s="5" t="s">
        <v>13</v>
      </c>
      <c r="G530" s="3">
        <v>9</v>
      </c>
      <c r="H530" s="2">
        <v>1</v>
      </c>
      <c r="I530" s="3">
        <v>2</v>
      </c>
      <c r="J530" t="s">
        <v>255</v>
      </c>
      <c r="K530" t="s">
        <v>255</v>
      </c>
      <c r="L530" s="12" t="s">
        <v>149</v>
      </c>
    </row>
    <row r="531" spans="1:12">
      <c r="A531" s="11">
        <v>5</v>
      </c>
      <c r="B531" s="3">
        <v>64</v>
      </c>
      <c r="C531" s="3" t="s">
        <v>11</v>
      </c>
      <c r="D531" s="2" t="s">
        <v>9</v>
      </c>
      <c r="E531" s="2" t="s">
        <v>10</v>
      </c>
      <c r="F531" s="5"/>
      <c r="G531" t="s">
        <v>255</v>
      </c>
      <c r="H531" t="s">
        <v>255</v>
      </c>
      <c r="I531" s="3">
        <v>10</v>
      </c>
      <c r="J531" t="s">
        <v>255</v>
      </c>
      <c r="K531" t="s">
        <v>255</v>
      </c>
      <c r="L531" s="12"/>
    </row>
    <row r="532" spans="1:12">
      <c r="A532" s="11">
        <v>5</v>
      </c>
      <c r="B532" s="3">
        <v>65</v>
      </c>
      <c r="C532" s="3" t="s">
        <v>8</v>
      </c>
      <c r="D532" s="2" t="s">
        <v>9</v>
      </c>
      <c r="E532" s="2" t="s">
        <v>13</v>
      </c>
      <c r="F532" s="5" t="s">
        <v>13</v>
      </c>
      <c r="G532" s="3">
        <v>9</v>
      </c>
      <c r="H532" t="s">
        <v>255</v>
      </c>
      <c r="I532" s="3">
        <v>10</v>
      </c>
      <c r="J532" t="s">
        <v>255</v>
      </c>
      <c r="K532" t="s">
        <v>255</v>
      </c>
      <c r="L532" s="12"/>
    </row>
    <row r="533" spans="1:12">
      <c r="A533" s="11">
        <v>5</v>
      </c>
      <c r="B533" s="3">
        <v>66</v>
      </c>
      <c r="C533" s="3" t="s">
        <v>11</v>
      </c>
      <c r="D533" s="2" t="s">
        <v>15</v>
      </c>
      <c r="E533" s="2" t="s">
        <v>10</v>
      </c>
      <c r="F533" s="5"/>
      <c r="G533" t="s">
        <v>255</v>
      </c>
      <c r="H533" t="s">
        <v>255</v>
      </c>
      <c r="I533" s="3">
        <v>10</v>
      </c>
      <c r="J533" t="s">
        <v>255</v>
      </c>
      <c r="K533" t="s">
        <v>255</v>
      </c>
      <c r="L533" s="12"/>
    </row>
    <row r="534" spans="1:12">
      <c r="A534" s="11">
        <v>5</v>
      </c>
      <c r="B534" s="3">
        <v>67</v>
      </c>
      <c r="C534" s="3" t="s">
        <v>8</v>
      </c>
      <c r="D534" s="2" t="s">
        <v>15</v>
      </c>
      <c r="E534" s="2" t="s">
        <v>13</v>
      </c>
      <c r="F534" s="5" t="s">
        <v>13</v>
      </c>
      <c r="G534" s="3">
        <v>1</v>
      </c>
      <c r="H534" t="s">
        <v>255</v>
      </c>
      <c r="I534" s="3">
        <v>10</v>
      </c>
      <c r="J534" t="s">
        <v>255</v>
      </c>
      <c r="K534" t="s">
        <v>255</v>
      </c>
      <c r="L534" s="12"/>
    </row>
    <row r="535" spans="1:12">
      <c r="A535" s="11">
        <v>5</v>
      </c>
      <c r="B535" s="3">
        <v>68</v>
      </c>
      <c r="C535" s="3" t="s">
        <v>11</v>
      </c>
      <c r="D535" s="2" t="s">
        <v>15</v>
      </c>
      <c r="E535" s="2" t="s">
        <v>10</v>
      </c>
      <c r="F535" s="5"/>
      <c r="G535" t="s">
        <v>255</v>
      </c>
      <c r="H535" t="s">
        <v>255</v>
      </c>
      <c r="I535" s="3">
        <v>10</v>
      </c>
      <c r="J535" s="2">
        <v>6</v>
      </c>
      <c r="K535" t="s">
        <v>255</v>
      </c>
      <c r="L535" s="12" t="s">
        <v>155</v>
      </c>
    </row>
    <row r="536" spans="1:12">
      <c r="A536" s="11">
        <v>5</v>
      </c>
      <c r="B536" s="3">
        <v>69</v>
      </c>
      <c r="C536" s="3" t="s">
        <v>8</v>
      </c>
      <c r="D536" s="2" t="s">
        <v>15</v>
      </c>
      <c r="E536" s="2" t="s">
        <v>13</v>
      </c>
      <c r="F536" s="5" t="s">
        <v>10</v>
      </c>
      <c r="G536" t="s">
        <v>255</v>
      </c>
      <c r="H536" t="s">
        <v>255</v>
      </c>
      <c r="I536" t="s">
        <v>255</v>
      </c>
      <c r="J536" t="s">
        <v>255</v>
      </c>
      <c r="K536" t="s">
        <v>255</v>
      </c>
      <c r="L536" s="12"/>
    </row>
    <row r="537" spans="1:12">
      <c r="A537" s="11">
        <v>5</v>
      </c>
      <c r="B537" s="3">
        <v>70</v>
      </c>
      <c r="C537" s="3" t="s">
        <v>11</v>
      </c>
      <c r="D537" s="2" t="s">
        <v>15</v>
      </c>
      <c r="E537" s="2" t="s">
        <v>13</v>
      </c>
      <c r="F537" s="5" t="s">
        <v>13</v>
      </c>
      <c r="G537" s="3">
        <v>1</v>
      </c>
      <c r="H537" t="s">
        <v>255</v>
      </c>
      <c r="I537" s="3">
        <v>3</v>
      </c>
      <c r="J537" t="s">
        <v>255</v>
      </c>
      <c r="K537" t="s">
        <v>255</v>
      </c>
      <c r="L537" s="12"/>
    </row>
    <row r="538" spans="1:12">
      <c r="A538" s="11">
        <v>5</v>
      </c>
      <c r="B538" s="3">
        <v>71</v>
      </c>
      <c r="C538" s="3" t="s">
        <v>11</v>
      </c>
      <c r="D538" s="2" t="s">
        <v>15</v>
      </c>
      <c r="E538" s="2" t="s">
        <v>10</v>
      </c>
      <c r="F538" s="5"/>
      <c r="G538" t="s">
        <v>255</v>
      </c>
      <c r="H538" t="s">
        <v>255</v>
      </c>
      <c r="I538" s="3">
        <v>3</v>
      </c>
      <c r="J538" t="s">
        <v>255</v>
      </c>
      <c r="K538" t="s">
        <v>255</v>
      </c>
      <c r="L538" s="12"/>
    </row>
    <row r="539" spans="1:12">
      <c r="A539" s="11">
        <v>5</v>
      </c>
      <c r="B539" s="3">
        <v>72</v>
      </c>
      <c r="C539" s="3" t="s">
        <v>8</v>
      </c>
      <c r="D539" s="2" t="s">
        <v>15</v>
      </c>
      <c r="E539" s="2" t="s">
        <v>13</v>
      </c>
      <c r="F539" s="5" t="s">
        <v>10</v>
      </c>
      <c r="G539" t="s">
        <v>255</v>
      </c>
      <c r="H539" t="s">
        <v>255</v>
      </c>
      <c r="I539" t="s">
        <v>255</v>
      </c>
      <c r="J539" t="s">
        <v>255</v>
      </c>
      <c r="K539" t="s">
        <v>255</v>
      </c>
      <c r="L539" s="12"/>
    </row>
    <row r="540" spans="1:12">
      <c r="A540" s="11">
        <v>5</v>
      </c>
      <c r="B540" s="3">
        <v>73</v>
      </c>
      <c r="C540" s="3" t="s">
        <v>8</v>
      </c>
      <c r="D540" s="2" t="s">
        <v>15</v>
      </c>
      <c r="E540" s="2" t="s">
        <v>13</v>
      </c>
      <c r="F540" s="5" t="s">
        <v>13</v>
      </c>
      <c r="G540" s="3">
        <v>9</v>
      </c>
      <c r="H540" s="2">
        <v>1</v>
      </c>
      <c r="I540" s="3">
        <v>3</v>
      </c>
      <c r="J540" s="2">
        <v>11</v>
      </c>
      <c r="K540" t="s">
        <v>255</v>
      </c>
      <c r="L540" s="12"/>
    </row>
    <row r="541" spans="1:12">
      <c r="A541" s="11">
        <v>5</v>
      </c>
      <c r="B541" s="3">
        <v>74</v>
      </c>
      <c r="C541" s="3" t="s">
        <v>8</v>
      </c>
      <c r="D541" s="2" t="s">
        <v>15</v>
      </c>
      <c r="E541" s="2" t="s">
        <v>13</v>
      </c>
      <c r="F541" s="5" t="s">
        <v>13</v>
      </c>
      <c r="G541" s="3">
        <v>9</v>
      </c>
      <c r="H541" s="2">
        <v>1</v>
      </c>
      <c r="I541" s="3">
        <v>1</v>
      </c>
      <c r="J541" s="2">
        <v>2</v>
      </c>
      <c r="K541" t="s">
        <v>255</v>
      </c>
      <c r="L541" s="12"/>
    </row>
    <row r="542" spans="1:12">
      <c r="A542" s="11">
        <v>5</v>
      </c>
      <c r="B542" s="3">
        <v>75</v>
      </c>
      <c r="C542" s="3" t="s">
        <v>11</v>
      </c>
      <c r="D542" s="2" t="s">
        <v>15</v>
      </c>
      <c r="E542" s="2" t="s">
        <v>10</v>
      </c>
      <c r="F542" s="5"/>
      <c r="G542" t="s">
        <v>255</v>
      </c>
      <c r="H542" t="s">
        <v>255</v>
      </c>
      <c r="I542" s="3">
        <v>10</v>
      </c>
      <c r="J542" t="s">
        <v>255</v>
      </c>
      <c r="K542" s="3">
        <v>2</v>
      </c>
      <c r="L542" s="12"/>
    </row>
    <row r="543" spans="1:12">
      <c r="A543" s="11">
        <v>5</v>
      </c>
      <c r="B543" s="3">
        <v>76</v>
      </c>
      <c r="C543" s="3" t="s">
        <v>8</v>
      </c>
      <c r="D543" s="2" t="s">
        <v>15</v>
      </c>
      <c r="E543" s="2" t="s">
        <v>10</v>
      </c>
      <c r="F543" s="5"/>
      <c r="G543" t="s">
        <v>255</v>
      </c>
      <c r="H543" t="s">
        <v>255</v>
      </c>
      <c r="I543" s="3">
        <v>3</v>
      </c>
      <c r="J543" t="s">
        <v>255</v>
      </c>
      <c r="K543" t="s">
        <v>255</v>
      </c>
      <c r="L543" s="12"/>
    </row>
    <row r="544" spans="1:12">
      <c r="A544" s="11">
        <v>5</v>
      </c>
      <c r="B544" s="3">
        <v>77</v>
      </c>
      <c r="C544" s="3" t="s">
        <v>11</v>
      </c>
      <c r="D544" s="2" t="s">
        <v>15</v>
      </c>
      <c r="E544" s="2" t="s">
        <v>13</v>
      </c>
      <c r="F544" s="5" t="s">
        <v>10</v>
      </c>
      <c r="G544" t="s">
        <v>255</v>
      </c>
      <c r="H544" t="s">
        <v>255</v>
      </c>
      <c r="I544" t="s">
        <v>255</v>
      </c>
      <c r="J544" t="s">
        <v>255</v>
      </c>
      <c r="K544" t="s">
        <v>255</v>
      </c>
      <c r="L544" s="12" t="s">
        <v>156</v>
      </c>
    </row>
    <row r="545" spans="1:12">
      <c r="A545" s="11">
        <v>5</v>
      </c>
      <c r="B545" s="3">
        <v>78</v>
      </c>
      <c r="C545" s="3" t="s">
        <v>11</v>
      </c>
      <c r="D545" s="2" t="s">
        <v>15</v>
      </c>
      <c r="E545" s="2" t="s">
        <v>13</v>
      </c>
      <c r="F545" s="5" t="s">
        <v>13</v>
      </c>
      <c r="G545" s="3">
        <v>9</v>
      </c>
      <c r="H545" s="2">
        <v>1</v>
      </c>
      <c r="I545" s="3">
        <v>3</v>
      </c>
      <c r="J545" t="s">
        <v>255</v>
      </c>
      <c r="K545" t="s">
        <v>255</v>
      </c>
      <c r="L545" s="12" t="s">
        <v>157</v>
      </c>
    </row>
    <row r="546" spans="1:12">
      <c r="A546" s="11">
        <v>5</v>
      </c>
      <c r="B546" s="3">
        <v>79</v>
      </c>
      <c r="C546" s="3" t="s">
        <v>11</v>
      </c>
      <c r="D546" s="2" t="s">
        <v>15</v>
      </c>
      <c r="E546" s="2" t="s">
        <v>13</v>
      </c>
      <c r="F546" s="5" t="s">
        <v>13</v>
      </c>
      <c r="G546" s="3">
        <v>9</v>
      </c>
      <c r="H546" s="2">
        <v>1</v>
      </c>
      <c r="I546" s="3">
        <v>3</v>
      </c>
      <c r="J546" t="s">
        <v>255</v>
      </c>
      <c r="K546" t="s">
        <v>255</v>
      </c>
      <c r="L546" s="12"/>
    </row>
    <row r="547" spans="1:12">
      <c r="A547" s="11">
        <v>5</v>
      </c>
      <c r="B547" s="3">
        <v>80</v>
      </c>
      <c r="C547" s="3" t="s">
        <v>11</v>
      </c>
      <c r="D547" s="2" t="s">
        <v>15</v>
      </c>
      <c r="E547" s="2" t="s">
        <v>13</v>
      </c>
      <c r="F547" s="5" t="s">
        <v>13</v>
      </c>
      <c r="G547" s="3">
        <v>9</v>
      </c>
      <c r="H547" t="s">
        <v>255</v>
      </c>
      <c r="I547" s="3">
        <v>2</v>
      </c>
      <c r="J547" t="s">
        <v>255</v>
      </c>
      <c r="K547" t="s">
        <v>255</v>
      </c>
      <c r="L547" s="12" t="s">
        <v>158</v>
      </c>
    </row>
    <row r="548" spans="1:12">
      <c r="A548" s="11">
        <v>5</v>
      </c>
      <c r="B548" s="3">
        <v>81</v>
      </c>
      <c r="C548" s="3" t="s">
        <v>8</v>
      </c>
      <c r="D548" s="2" t="s">
        <v>15</v>
      </c>
      <c r="E548" s="2" t="s">
        <v>13</v>
      </c>
      <c r="F548" s="5" t="s">
        <v>13</v>
      </c>
      <c r="G548" s="3">
        <v>1</v>
      </c>
      <c r="H548" t="s">
        <v>255</v>
      </c>
      <c r="I548" s="3">
        <v>2</v>
      </c>
      <c r="J548" t="s">
        <v>255</v>
      </c>
      <c r="K548" t="s">
        <v>255</v>
      </c>
      <c r="L548" s="12" t="s">
        <v>149</v>
      </c>
    </row>
    <row r="549" spans="1:12">
      <c r="A549" s="11">
        <v>5</v>
      </c>
      <c r="B549" s="3">
        <v>82</v>
      </c>
      <c r="C549" s="3" t="s">
        <v>11</v>
      </c>
      <c r="D549" s="2" t="s">
        <v>15</v>
      </c>
      <c r="E549" s="2" t="s">
        <v>10</v>
      </c>
      <c r="F549" s="5"/>
      <c r="G549" t="s">
        <v>255</v>
      </c>
      <c r="H549" t="s">
        <v>255</v>
      </c>
      <c r="I549" s="3">
        <v>10</v>
      </c>
      <c r="J549" s="2">
        <v>6</v>
      </c>
      <c r="K549" t="s">
        <v>255</v>
      </c>
      <c r="L549" s="12"/>
    </row>
    <row r="550" spans="1:12">
      <c r="A550" s="11">
        <v>5</v>
      </c>
      <c r="B550" s="3">
        <v>83</v>
      </c>
      <c r="C550" s="3" t="s">
        <v>8</v>
      </c>
      <c r="D550" s="2" t="s">
        <v>15</v>
      </c>
      <c r="E550" s="2" t="s">
        <v>13</v>
      </c>
      <c r="F550" s="5" t="s">
        <v>13</v>
      </c>
      <c r="G550" s="3">
        <v>9</v>
      </c>
      <c r="H550" s="2">
        <v>1</v>
      </c>
      <c r="I550" s="3">
        <v>2</v>
      </c>
      <c r="J550" t="s">
        <v>255</v>
      </c>
      <c r="K550" t="s">
        <v>255</v>
      </c>
      <c r="L550" s="12" t="s">
        <v>149</v>
      </c>
    </row>
    <row r="551" spans="1:12">
      <c r="A551" s="11">
        <v>5</v>
      </c>
      <c r="B551" s="3">
        <v>84</v>
      </c>
      <c r="C551" s="3" t="s">
        <v>11</v>
      </c>
      <c r="D551" s="2" t="s">
        <v>15</v>
      </c>
      <c r="E551" s="2" t="s">
        <v>13</v>
      </c>
      <c r="F551" s="5" t="s">
        <v>13</v>
      </c>
      <c r="G551" s="3">
        <v>9</v>
      </c>
      <c r="H551" s="2">
        <v>1</v>
      </c>
      <c r="I551" t="s">
        <v>255</v>
      </c>
      <c r="J551" t="s">
        <v>255</v>
      </c>
      <c r="K551" s="3">
        <v>12</v>
      </c>
      <c r="L551" s="12" t="s">
        <v>159</v>
      </c>
    </row>
    <row r="552" spans="1:12">
      <c r="A552" s="11">
        <v>5</v>
      </c>
      <c r="B552" s="3">
        <v>85</v>
      </c>
      <c r="C552" s="3" t="s">
        <v>8</v>
      </c>
      <c r="D552" s="2" t="s">
        <v>15</v>
      </c>
      <c r="E552" s="2" t="s">
        <v>13</v>
      </c>
      <c r="F552" s="5" t="s">
        <v>13</v>
      </c>
      <c r="G552" s="3">
        <v>9</v>
      </c>
      <c r="H552" s="2">
        <v>1</v>
      </c>
      <c r="I552" t="s">
        <v>255</v>
      </c>
      <c r="J552" t="s">
        <v>255</v>
      </c>
      <c r="K552" s="3">
        <v>12</v>
      </c>
      <c r="L552" s="12" t="s">
        <v>160</v>
      </c>
    </row>
    <row r="553" spans="1:12">
      <c r="A553" s="11">
        <v>6</v>
      </c>
      <c r="B553" s="3">
        <v>2</v>
      </c>
      <c r="C553" s="3" t="s">
        <v>11</v>
      </c>
      <c r="D553" s="2" t="s">
        <v>64</v>
      </c>
      <c r="E553" s="2" t="s">
        <v>13</v>
      </c>
      <c r="F553" s="5"/>
      <c r="G553" t="s">
        <v>255</v>
      </c>
      <c r="H553" t="s">
        <v>255</v>
      </c>
      <c r="I553" t="s">
        <v>255</v>
      </c>
      <c r="J553" t="s">
        <v>255</v>
      </c>
      <c r="K553" s="3">
        <v>0</v>
      </c>
      <c r="L553" s="12"/>
    </row>
    <row r="554" spans="1:12">
      <c r="A554" s="11">
        <v>6</v>
      </c>
      <c r="B554" s="3">
        <v>14</v>
      </c>
      <c r="C554" s="3" t="s">
        <v>11</v>
      </c>
      <c r="D554" s="2" t="s">
        <v>64</v>
      </c>
      <c r="E554" s="2" t="s">
        <v>13</v>
      </c>
      <c r="F554" s="5"/>
      <c r="G554" t="s">
        <v>255</v>
      </c>
      <c r="H554" t="s">
        <v>255</v>
      </c>
      <c r="I554" s="3">
        <v>2</v>
      </c>
      <c r="J554" t="s">
        <v>255</v>
      </c>
      <c r="K554" s="3">
        <v>0</v>
      </c>
      <c r="L554" s="12"/>
    </row>
    <row r="555" spans="1:12">
      <c r="A555" s="11">
        <v>9</v>
      </c>
      <c r="B555" s="3">
        <v>6</v>
      </c>
      <c r="C555" s="3" t="s">
        <v>11</v>
      </c>
      <c r="D555" s="2" t="s">
        <v>64</v>
      </c>
      <c r="E555" s="2" t="s">
        <v>10</v>
      </c>
      <c r="F555" s="5"/>
      <c r="G555" t="s">
        <v>255</v>
      </c>
      <c r="H555" t="s">
        <v>255</v>
      </c>
      <c r="I555" t="s">
        <v>255</v>
      </c>
      <c r="J555" t="s">
        <v>255</v>
      </c>
      <c r="K555" s="3">
        <v>0</v>
      </c>
      <c r="L555" s="12" t="s">
        <v>189</v>
      </c>
    </row>
    <row r="556" spans="1:12">
      <c r="A556" s="11">
        <v>9</v>
      </c>
      <c r="B556" s="3">
        <v>7</v>
      </c>
      <c r="C556" s="3" t="s">
        <v>8</v>
      </c>
      <c r="D556" s="2" t="s">
        <v>64</v>
      </c>
      <c r="E556" s="2" t="s">
        <v>13</v>
      </c>
      <c r="F556" s="5"/>
      <c r="G556" t="s">
        <v>255</v>
      </c>
      <c r="H556" t="s">
        <v>255</v>
      </c>
      <c r="I556" t="s">
        <v>255</v>
      </c>
      <c r="J556" t="s">
        <v>255</v>
      </c>
      <c r="K556" s="3">
        <v>0</v>
      </c>
      <c r="L556" s="12" t="s">
        <v>190</v>
      </c>
    </row>
    <row r="557" spans="1:12">
      <c r="A557" s="11">
        <v>9</v>
      </c>
      <c r="B557" s="3">
        <v>9</v>
      </c>
      <c r="C557" s="3" t="s">
        <v>8</v>
      </c>
      <c r="D557" s="2" t="s">
        <v>64</v>
      </c>
      <c r="E557" s="2" t="s">
        <v>10</v>
      </c>
      <c r="F557" s="5"/>
      <c r="G557" t="s">
        <v>255</v>
      </c>
      <c r="H557" t="s">
        <v>255</v>
      </c>
      <c r="I557" t="s">
        <v>255</v>
      </c>
      <c r="J557" t="s">
        <v>255</v>
      </c>
      <c r="K557" s="3">
        <v>0</v>
      </c>
      <c r="L557" s="12" t="s">
        <v>192</v>
      </c>
    </row>
    <row r="558" spans="1:12">
      <c r="A558" s="11">
        <v>9</v>
      </c>
      <c r="B558" s="3">
        <v>11</v>
      </c>
      <c r="C558" s="3" t="s">
        <v>11</v>
      </c>
      <c r="D558" s="2" t="s">
        <v>64</v>
      </c>
      <c r="E558" s="2" t="s">
        <v>10</v>
      </c>
      <c r="F558" s="5"/>
      <c r="G558" t="s">
        <v>255</v>
      </c>
      <c r="H558" t="s">
        <v>255</v>
      </c>
      <c r="I558" t="s">
        <v>255</v>
      </c>
      <c r="J558" t="s">
        <v>255</v>
      </c>
      <c r="K558" s="3">
        <v>0</v>
      </c>
      <c r="L558" s="12" t="s">
        <v>189</v>
      </c>
    </row>
    <row r="559" spans="1:12">
      <c r="A559" s="11">
        <v>9</v>
      </c>
      <c r="B559" s="3">
        <v>13</v>
      </c>
      <c r="C559" s="3" t="s">
        <v>8</v>
      </c>
      <c r="D559" s="2" t="s">
        <v>64</v>
      </c>
      <c r="E559" s="2" t="s">
        <v>13</v>
      </c>
      <c r="F559" s="5"/>
      <c r="G559" t="s">
        <v>255</v>
      </c>
      <c r="H559" t="s">
        <v>255</v>
      </c>
      <c r="I559" t="s">
        <v>255</v>
      </c>
      <c r="J559" t="s">
        <v>255</v>
      </c>
      <c r="K559" s="3">
        <v>0</v>
      </c>
      <c r="L559" s="12" t="s">
        <v>194</v>
      </c>
    </row>
    <row r="560" spans="1:12">
      <c r="A560" s="11">
        <v>9</v>
      </c>
      <c r="B560" s="3">
        <v>14</v>
      </c>
      <c r="C560" s="3" t="s">
        <v>11</v>
      </c>
      <c r="D560" s="2" t="s">
        <v>64</v>
      </c>
      <c r="E560" s="2" t="s">
        <v>10</v>
      </c>
      <c r="F560" s="5"/>
      <c r="G560" t="s">
        <v>255</v>
      </c>
      <c r="H560" t="s">
        <v>255</v>
      </c>
      <c r="I560" t="s">
        <v>255</v>
      </c>
      <c r="J560" t="s">
        <v>255</v>
      </c>
      <c r="K560" s="3">
        <v>0</v>
      </c>
      <c r="L560" s="12" t="s">
        <v>189</v>
      </c>
    </row>
    <row r="561" spans="1:12">
      <c r="A561" s="11">
        <v>9</v>
      </c>
      <c r="B561" s="3">
        <v>15</v>
      </c>
      <c r="C561" s="3" t="s">
        <v>8</v>
      </c>
      <c r="D561" s="2" t="s">
        <v>64</v>
      </c>
      <c r="E561" s="2" t="s">
        <v>10</v>
      </c>
      <c r="F561" s="5"/>
      <c r="G561" t="s">
        <v>255</v>
      </c>
      <c r="H561" t="s">
        <v>255</v>
      </c>
      <c r="I561" t="s">
        <v>255</v>
      </c>
      <c r="J561" t="s">
        <v>255</v>
      </c>
      <c r="K561" s="3">
        <v>0</v>
      </c>
      <c r="L561" s="12" t="s">
        <v>195</v>
      </c>
    </row>
    <row r="562" spans="1:12">
      <c r="A562" s="11">
        <v>9</v>
      </c>
      <c r="B562" s="3">
        <v>16</v>
      </c>
      <c r="C562" s="3" t="s">
        <v>11</v>
      </c>
      <c r="D562" s="2" t="s">
        <v>64</v>
      </c>
      <c r="E562" s="2" t="s">
        <v>13</v>
      </c>
      <c r="F562" s="5"/>
      <c r="G562" t="s">
        <v>255</v>
      </c>
      <c r="H562" t="s">
        <v>255</v>
      </c>
      <c r="I562" t="s">
        <v>255</v>
      </c>
      <c r="J562" t="s">
        <v>255</v>
      </c>
      <c r="K562" s="3">
        <v>0</v>
      </c>
      <c r="L562" s="12" t="s">
        <v>189</v>
      </c>
    </row>
    <row r="563" spans="1:12">
      <c r="A563" s="11">
        <v>9</v>
      </c>
      <c r="B563" s="3">
        <v>17</v>
      </c>
      <c r="C563" s="3" t="s">
        <v>11</v>
      </c>
      <c r="D563" s="2" t="s">
        <v>64</v>
      </c>
      <c r="E563" s="2" t="s">
        <v>10</v>
      </c>
      <c r="F563" s="5"/>
      <c r="G563" t="s">
        <v>255</v>
      </c>
      <c r="H563" t="s">
        <v>255</v>
      </c>
      <c r="I563" t="s">
        <v>255</v>
      </c>
      <c r="J563" t="s">
        <v>255</v>
      </c>
      <c r="K563" s="3">
        <v>0</v>
      </c>
      <c r="L563" s="12" t="s">
        <v>189</v>
      </c>
    </row>
    <row r="564" spans="1:12">
      <c r="A564" s="11">
        <v>9</v>
      </c>
      <c r="B564" s="3">
        <v>18</v>
      </c>
      <c r="C564" s="3" t="s">
        <v>8</v>
      </c>
      <c r="D564" s="2" t="s">
        <v>64</v>
      </c>
      <c r="E564" s="2" t="s">
        <v>10</v>
      </c>
      <c r="F564" s="5"/>
      <c r="G564" t="s">
        <v>255</v>
      </c>
      <c r="H564" t="s">
        <v>255</v>
      </c>
      <c r="I564" t="s">
        <v>255</v>
      </c>
      <c r="J564" t="s">
        <v>255</v>
      </c>
      <c r="K564" s="3">
        <v>0</v>
      </c>
      <c r="L564" s="12" t="s">
        <v>189</v>
      </c>
    </row>
    <row r="565" spans="1:12">
      <c r="A565" s="11">
        <v>9</v>
      </c>
      <c r="B565" s="3">
        <v>19</v>
      </c>
      <c r="C565" s="3" t="s">
        <v>11</v>
      </c>
      <c r="D565" s="2" t="s">
        <v>64</v>
      </c>
      <c r="E565" s="2" t="s">
        <v>10</v>
      </c>
      <c r="F565" s="5"/>
      <c r="G565" t="s">
        <v>255</v>
      </c>
      <c r="H565" t="s">
        <v>255</v>
      </c>
      <c r="I565" t="s">
        <v>255</v>
      </c>
      <c r="J565" t="s">
        <v>255</v>
      </c>
      <c r="K565" s="3">
        <v>0</v>
      </c>
      <c r="L565" s="12" t="s">
        <v>189</v>
      </c>
    </row>
    <row r="566" spans="1:12">
      <c r="A566" s="11">
        <v>6</v>
      </c>
      <c r="B566" s="3">
        <v>10</v>
      </c>
      <c r="C566" s="3" t="s">
        <v>8</v>
      </c>
      <c r="D566" s="2" t="s">
        <v>64</v>
      </c>
      <c r="E566" s="2" t="s">
        <v>10</v>
      </c>
      <c r="F566" s="5"/>
      <c r="G566" t="s">
        <v>255</v>
      </c>
      <c r="H566" t="s">
        <v>255</v>
      </c>
      <c r="I566" s="3">
        <v>2</v>
      </c>
      <c r="J566" t="s">
        <v>255</v>
      </c>
      <c r="K566" s="3">
        <v>1</v>
      </c>
      <c r="L566" s="12"/>
    </row>
    <row r="567" spans="1:12">
      <c r="A567" s="11">
        <v>9</v>
      </c>
      <c r="B567" s="3">
        <v>5</v>
      </c>
      <c r="C567" s="3" t="s">
        <v>11</v>
      </c>
      <c r="D567" s="2" t="s">
        <v>64</v>
      </c>
      <c r="E567" s="2" t="s">
        <v>10</v>
      </c>
      <c r="F567" s="5"/>
      <c r="G567" t="s">
        <v>255</v>
      </c>
      <c r="H567" t="s">
        <v>255</v>
      </c>
      <c r="I567" t="s">
        <v>255</v>
      </c>
      <c r="J567" t="s">
        <v>255</v>
      </c>
      <c r="K567" s="3">
        <v>1</v>
      </c>
      <c r="L567" s="12" t="s">
        <v>188</v>
      </c>
    </row>
    <row r="568" spans="1:12">
      <c r="A568" s="11">
        <v>6</v>
      </c>
      <c r="B568" s="3">
        <v>1</v>
      </c>
      <c r="C568" s="3" t="s">
        <v>11</v>
      </c>
      <c r="D568" s="2" t="s">
        <v>64</v>
      </c>
      <c r="E568" s="2" t="s">
        <v>13</v>
      </c>
      <c r="F568" s="5"/>
      <c r="G568" t="s">
        <v>255</v>
      </c>
      <c r="H568" t="s">
        <v>255</v>
      </c>
      <c r="I568" s="3">
        <v>4</v>
      </c>
      <c r="J568" t="s">
        <v>255</v>
      </c>
      <c r="K568" s="3">
        <v>9</v>
      </c>
      <c r="L568" s="12"/>
    </row>
    <row r="569" spans="1:12">
      <c r="A569" s="11">
        <v>6</v>
      </c>
      <c r="B569" s="3">
        <v>3</v>
      </c>
      <c r="C569" s="3" t="s">
        <v>8</v>
      </c>
      <c r="D569" s="2" t="s">
        <v>64</v>
      </c>
      <c r="E569" s="2" t="s">
        <v>13</v>
      </c>
      <c r="F569" s="5"/>
      <c r="G569" t="s">
        <v>255</v>
      </c>
      <c r="H569" t="s">
        <v>255</v>
      </c>
      <c r="I569" t="s">
        <v>255</v>
      </c>
      <c r="J569" t="s">
        <v>255</v>
      </c>
      <c r="K569" s="3">
        <v>9</v>
      </c>
      <c r="L569" s="12" t="s">
        <v>117</v>
      </c>
    </row>
    <row r="570" spans="1:12">
      <c r="A570" s="11">
        <v>7</v>
      </c>
      <c r="B570" s="3">
        <v>1</v>
      </c>
      <c r="C570" s="3" t="s">
        <v>11</v>
      </c>
      <c r="D570" s="2" t="s">
        <v>15</v>
      </c>
      <c r="E570" s="2" t="s">
        <v>10</v>
      </c>
      <c r="F570" s="5"/>
      <c r="G570" t="s">
        <v>255</v>
      </c>
      <c r="H570" t="s">
        <v>255</v>
      </c>
      <c r="I570" s="3">
        <v>1</v>
      </c>
      <c r="J570" t="s">
        <v>255</v>
      </c>
      <c r="K570" s="3">
        <v>7</v>
      </c>
      <c r="L570" s="12"/>
    </row>
    <row r="571" spans="1:12">
      <c r="A571" s="11">
        <v>7</v>
      </c>
      <c r="B571" s="3">
        <v>2</v>
      </c>
      <c r="C571" s="3" t="s">
        <v>11</v>
      </c>
      <c r="D571" s="2" t="s">
        <v>9</v>
      </c>
      <c r="E571" s="2" t="s">
        <v>10</v>
      </c>
      <c r="F571" s="5"/>
      <c r="G571" t="s">
        <v>255</v>
      </c>
      <c r="H571" t="s">
        <v>255</v>
      </c>
      <c r="I571" s="3">
        <v>4</v>
      </c>
      <c r="J571" s="2">
        <v>8</v>
      </c>
      <c r="K571" s="3">
        <v>3</v>
      </c>
      <c r="L571" s="12"/>
    </row>
    <row r="572" spans="1:12">
      <c r="A572" s="11">
        <v>7</v>
      </c>
      <c r="B572" s="3">
        <v>3</v>
      </c>
      <c r="C572" s="3" t="s">
        <v>11</v>
      </c>
      <c r="D572" s="2" t="s">
        <v>15</v>
      </c>
      <c r="E572" s="2" t="s">
        <v>10</v>
      </c>
      <c r="F572" s="5"/>
      <c r="G572" t="s">
        <v>255</v>
      </c>
      <c r="H572" t="s">
        <v>255</v>
      </c>
      <c r="I572" s="3">
        <v>8</v>
      </c>
      <c r="J572" t="s">
        <v>255</v>
      </c>
      <c r="K572" s="3">
        <v>7</v>
      </c>
      <c r="L572" s="12"/>
    </row>
    <row r="573" spans="1:12">
      <c r="A573" s="11">
        <v>7</v>
      </c>
      <c r="B573" s="3">
        <v>4</v>
      </c>
      <c r="C573" s="3" t="s">
        <v>11</v>
      </c>
      <c r="D573" s="2" t="s">
        <v>15</v>
      </c>
      <c r="E573" s="2" t="s">
        <v>10</v>
      </c>
      <c r="F573" s="5"/>
      <c r="G573" t="s">
        <v>255</v>
      </c>
      <c r="H573" t="s">
        <v>255</v>
      </c>
      <c r="I573" s="3">
        <v>2</v>
      </c>
      <c r="J573" t="s">
        <v>255</v>
      </c>
      <c r="K573" s="3">
        <v>2</v>
      </c>
      <c r="L573" s="12"/>
    </row>
    <row r="574" spans="1:12">
      <c r="A574" s="11">
        <v>7</v>
      </c>
      <c r="B574" s="3">
        <v>5</v>
      </c>
      <c r="C574" s="3" t="s">
        <v>11</v>
      </c>
      <c r="D574" s="2" t="s">
        <v>15</v>
      </c>
      <c r="E574" s="2" t="s">
        <v>13</v>
      </c>
      <c r="F574" s="5" t="s">
        <v>13</v>
      </c>
      <c r="G574" s="3">
        <v>9</v>
      </c>
      <c r="H574" t="s">
        <v>255</v>
      </c>
      <c r="I574" s="3">
        <v>1</v>
      </c>
      <c r="J574" s="2">
        <v>10</v>
      </c>
      <c r="K574" t="s">
        <v>255</v>
      </c>
      <c r="L574" s="12"/>
    </row>
    <row r="575" spans="1:12">
      <c r="A575" s="11">
        <v>7</v>
      </c>
      <c r="B575" s="3">
        <v>6</v>
      </c>
      <c r="C575" s="3" t="s">
        <v>11</v>
      </c>
      <c r="D575" s="2" t="s">
        <v>15</v>
      </c>
      <c r="E575" s="2" t="s">
        <v>10</v>
      </c>
      <c r="F575" s="5"/>
      <c r="G575" t="s">
        <v>255</v>
      </c>
      <c r="H575" t="s">
        <v>255</v>
      </c>
      <c r="I575" s="3">
        <v>2</v>
      </c>
      <c r="J575" t="s">
        <v>255</v>
      </c>
      <c r="K575" s="3">
        <v>7</v>
      </c>
      <c r="L575" s="23" t="s">
        <v>127</v>
      </c>
    </row>
    <row r="576" spans="1:12">
      <c r="A576" s="11">
        <v>7</v>
      </c>
      <c r="B576" s="3">
        <v>7</v>
      </c>
      <c r="C576" s="3" t="s">
        <v>11</v>
      </c>
      <c r="D576" s="2" t="s">
        <v>12</v>
      </c>
      <c r="E576" s="2" t="s">
        <v>10</v>
      </c>
      <c r="F576" s="5"/>
      <c r="G576" t="s">
        <v>255</v>
      </c>
      <c r="H576" t="s">
        <v>255</v>
      </c>
      <c r="I576" s="3">
        <v>10</v>
      </c>
      <c r="J576" t="s">
        <v>255</v>
      </c>
      <c r="K576" t="s">
        <v>255</v>
      </c>
      <c r="L576" s="12"/>
    </row>
    <row r="577" spans="1:12">
      <c r="A577" s="11">
        <v>7</v>
      </c>
      <c r="B577" s="3">
        <v>8</v>
      </c>
      <c r="C577" s="3" t="s">
        <v>8</v>
      </c>
      <c r="D577" s="2" t="s">
        <v>12</v>
      </c>
      <c r="E577" s="2" t="s">
        <v>13</v>
      </c>
      <c r="F577" s="5" t="s">
        <v>13</v>
      </c>
      <c r="G577" s="3">
        <v>9</v>
      </c>
      <c r="H577" t="s">
        <v>255</v>
      </c>
      <c r="I577" s="3">
        <v>1</v>
      </c>
      <c r="J577" t="s">
        <v>255</v>
      </c>
      <c r="K577" t="s">
        <v>255</v>
      </c>
      <c r="L577" s="12"/>
    </row>
    <row r="578" spans="1:12">
      <c r="A578" s="11">
        <v>7</v>
      </c>
      <c r="B578" s="3">
        <v>9</v>
      </c>
      <c r="C578" s="3" t="s">
        <v>11</v>
      </c>
      <c r="D578" s="2" t="s">
        <v>12</v>
      </c>
      <c r="E578" s="2" t="s">
        <v>10</v>
      </c>
      <c r="F578" s="5"/>
      <c r="G578" t="s">
        <v>255</v>
      </c>
      <c r="H578" t="s">
        <v>255</v>
      </c>
      <c r="I578" s="3">
        <v>10</v>
      </c>
      <c r="J578" t="s">
        <v>255</v>
      </c>
      <c r="K578" t="s">
        <v>255</v>
      </c>
      <c r="L578" s="12"/>
    </row>
    <row r="579" spans="1:12">
      <c r="A579" s="11">
        <v>7</v>
      </c>
      <c r="B579" s="3">
        <v>10</v>
      </c>
      <c r="C579" s="3" t="s">
        <v>8</v>
      </c>
      <c r="D579" s="2" t="s">
        <v>12</v>
      </c>
      <c r="E579" s="2" t="s">
        <v>10</v>
      </c>
      <c r="F579" s="5"/>
      <c r="G579" t="s">
        <v>255</v>
      </c>
      <c r="H579" t="s">
        <v>255</v>
      </c>
      <c r="I579" s="3">
        <v>6</v>
      </c>
      <c r="J579" t="s">
        <v>255</v>
      </c>
      <c r="K579" s="3">
        <v>2</v>
      </c>
      <c r="L579" s="12"/>
    </row>
    <row r="580" spans="1:12">
      <c r="A580" s="11">
        <v>7</v>
      </c>
      <c r="B580" s="3">
        <v>11</v>
      </c>
      <c r="C580" s="3" t="s">
        <v>11</v>
      </c>
      <c r="D580" s="2" t="s">
        <v>12</v>
      </c>
      <c r="E580" s="2" t="s">
        <v>13</v>
      </c>
      <c r="F580" s="5" t="s">
        <v>13</v>
      </c>
      <c r="G580" s="3">
        <v>9</v>
      </c>
      <c r="H580" t="s">
        <v>255</v>
      </c>
      <c r="I580" s="3">
        <v>1</v>
      </c>
      <c r="J580" s="2">
        <v>4</v>
      </c>
      <c r="K580" t="s">
        <v>255</v>
      </c>
      <c r="L580" s="12"/>
    </row>
    <row r="581" spans="1:12">
      <c r="A581" s="11">
        <v>7</v>
      </c>
      <c r="B581" s="3">
        <v>12</v>
      </c>
      <c r="C581" s="3" t="s">
        <v>8</v>
      </c>
      <c r="D581" s="2" t="s">
        <v>12</v>
      </c>
      <c r="E581" s="2" t="s">
        <v>13</v>
      </c>
      <c r="F581" s="5" t="s">
        <v>13</v>
      </c>
      <c r="G581" s="3">
        <v>9</v>
      </c>
      <c r="H581" t="s">
        <v>255</v>
      </c>
      <c r="I581" s="3">
        <v>1</v>
      </c>
      <c r="J581" t="s">
        <v>255</v>
      </c>
      <c r="K581" t="s">
        <v>255</v>
      </c>
      <c r="L581" s="12"/>
    </row>
    <row r="582" spans="1:12">
      <c r="A582" s="11">
        <v>7</v>
      </c>
      <c r="B582" s="3">
        <v>13</v>
      </c>
      <c r="C582" s="3" t="s">
        <v>11</v>
      </c>
      <c r="D582" s="2" t="s">
        <v>15</v>
      </c>
      <c r="E582" s="2" t="s">
        <v>13</v>
      </c>
      <c r="F582" s="5" t="s">
        <v>13</v>
      </c>
      <c r="G582" s="3">
        <v>9</v>
      </c>
      <c r="H582" t="s">
        <v>255</v>
      </c>
      <c r="I582" s="3">
        <v>1</v>
      </c>
      <c r="J582" t="s">
        <v>255</v>
      </c>
      <c r="K582" t="s">
        <v>255</v>
      </c>
      <c r="L582" s="12"/>
    </row>
    <row r="583" spans="1:12">
      <c r="A583" s="11">
        <v>7</v>
      </c>
      <c r="B583" s="3">
        <v>14</v>
      </c>
      <c r="C583" s="3" t="s">
        <v>8</v>
      </c>
      <c r="D583" s="2" t="s">
        <v>15</v>
      </c>
      <c r="E583" s="2" t="s">
        <v>13</v>
      </c>
      <c r="F583" s="5" t="s">
        <v>13</v>
      </c>
      <c r="G583" s="3">
        <v>9</v>
      </c>
      <c r="H583" t="s">
        <v>255</v>
      </c>
      <c r="I583" s="3">
        <v>11</v>
      </c>
      <c r="J583" t="s">
        <v>255</v>
      </c>
      <c r="K583" t="s">
        <v>255</v>
      </c>
      <c r="L583" s="12"/>
    </row>
    <row r="584" spans="1:12">
      <c r="A584" s="11">
        <v>7</v>
      </c>
      <c r="B584" s="3">
        <v>15</v>
      </c>
      <c r="C584" s="3" t="s">
        <v>11</v>
      </c>
      <c r="D584" s="2" t="s">
        <v>12</v>
      </c>
      <c r="E584" s="2" t="s">
        <v>13</v>
      </c>
      <c r="F584" s="5" t="s">
        <v>13</v>
      </c>
      <c r="G584" s="3">
        <v>9</v>
      </c>
      <c r="H584" t="s">
        <v>255</v>
      </c>
      <c r="I584" s="3">
        <v>10</v>
      </c>
      <c r="J584" s="2">
        <v>1</v>
      </c>
      <c r="K584" t="s">
        <v>255</v>
      </c>
      <c r="L584" s="12"/>
    </row>
    <row r="585" spans="1:12">
      <c r="A585" s="11">
        <v>7</v>
      </c>
      <c r="B585" s="3">
        <v>16</v>
      </c>
      <c r="C585" s="3" t="s">
        <v>8</v>
      </c>
      <c r="D585" s="2" t="s">
        <v>12</v>
      </c>
      <c r="E585" s="2" t="s">
        <v>13</v>
      </c>
      <c r="F585" s="5" t="s">
        <v>13</v>
      </c>
      <c r="G585" s="3">
        <v>9</v>
      </c>
      <c r="H585" t="s">
        <v>255</v>
      </c>
      <c r="I585" s="3">
        <v>11</v>
      </c>
      <c r="J585" s="2">
        <v>10</v>
      </c>
      <c r="K585" t="s">
        <v>255</v>
      </c>
      <c r="L585" s="12" t="s">
        <v>128</v>
      </c>
    </row>
    <row r="586" spans="1:12">
      <c r="A586" s="11">
        <v>7</v>
      </c>
      <c r="B586" s="3">
        <v>17</v>
      </c>
      <c r="C586" s="3" t="s">
        <v>11</v>
      </c>
      <c r="D586" s="2" t="s">
        <v>15</v>
      </c>
      <c r="E586" s="2" t="s">
        <v>13</v>
      </c>
      <c r="F586" s="5" t="s">
        <v>13</v>
      </c>
      <c r="G586" t="s">
        <v>255</v>
      </c>
      <c r="H586" t="s">
        <v>255</v>
      </c>
      <c r="I586" s="3">
        <v>1</v>
      </c>
      <c r="J586" s="2">
        <v>2</v>
      </c>
      <c r="K586" t="s">
        <v>255</v>
      </c>
      <c r="L586" s="12"/>
    </row>
    <row r="587" spans="1:12">
      <c r="A587" s="11">
        <v>7</v>
      </c>
      <c r="B587" s="3">
        <v>18</v>
      </c>
      <c r="C587" s="3" t="s">
        <v>8</v>
      </c>
      <c r="D587" s="2" t="s">
        <v>15</v>
      </c>
      <c r="E587" s="2" t="s">
        <v>13</v>
      </c>
      <c r="F587" s="5" t="s">
        <v>13</v>
      </c>
      <c r="G587" s="3">
        <v>9</v>
      </c>
      <c r="H587" t="s">
        <v>255</v>
      </c>
      <c r="I587" s="3">
        <v>11</v>
      </c>
      <c r="J587" t="s">
        <v>255</v>
      </c>
      <c r="K587" t="s">
        <v>255</v>
      </c>
      <c r="L587" s="12"/>
    </row>
    <row r="588" spans="1:12">
      <c r="A588" s="11">
        <v>7</v>
      </c>
      <c r="B588" s="3">
        <v>19</v>
      </c>
      <c r="C588" s="3" t="s">
        <v>8</v>
      </c>
      <c r="D588" s="2" t="s">
        <v>15</v>
      </c>
      <c r="E588" s="2" t="s">
        <v>13</v>
      </c>
      <c r="F588" s="5" t="s">
        <v>13</v>
      </c>
      <c r="G588" s="3">
        <v>9</v>
      </c>
      <c r="H588" t="s">
        <v>255</v>
      </c>
      <c r="I588" s="3">
        <v>1</v>
      </c>
      <c r="J588" t="s">
        <v>255</v>
      </c>
      <c r="K588" t="s">
        <v>255</v>
      </c>
      <c r="L588" s="12"/>
    </row>
    <row r="589" spans="1:12">
      <c r="A589" s="11">
        <v>7</v>
      </c>
      <c r="B589" s="3">
        <v>20</v>
      </c>
      <c r="C589" s="3" t="s">
        <v>8</v>
      </c>
      <c r="D589" s="2" t="s">
        <v>15</v>
      </c>
      <c r="E589" s="2" t="s">
        <v>13</v>
      </c>
      <c r="F589" s="5" t="s">
        <v>13</v>
      </c>
      <c r="G589" s="3">
        <v>9</v>
      </c>
      <c r="H589" t="s">
        <v>255</v>
      </c>
      <c r="I589" s="3">
        <v>11</v>
      </c>
      <c r="J589" s="2">
        <v>1</v>
      </c>
      <c r="K589" t="s">
        <v>255</v>
      </c>
      <c r="L589" s="12"/>
    </row>
    <row r="590" spans="1:12">
      <c r="A590" s="11">
        <v>7</v>
      </c>
      <c r="B590" s="3">
        <v>21</v>
      </c>
      <c r="C590" s="3" t="s">
        <v>11</v>
      </c>
      <c r="D590" s="2" t="s">
        <v>15</v>
      </c>
      <c r="E590" s="2" t="s">
        <v>13</v>
      </c>
      <c r="F590" s="5" t="s">
        <v>13</v>
      </c>
      <c r="G590" s="3">
        <v>9</v>
      </c>
      <c r="H590" s="2">
        <v>1</v>
      </c>
      <c r="I590" s="3">
        <v>2</v>
      </c>
      <c r="J590" s="2">
        <v>1</v>
      </c>
      <c r="K590" t="s">
        <v>255</v>
      </c>
      <c r="L590" s="12"/>
    </row>
    <row r="591" spans="1:12">
      <c r="A591" s="11">
        <v>7</v>
      </c>
      <c r="B591" s="3">
        <v>22</v>
      </c>
      <c r="C591" s="3" t="s">
        <v>8</v>
      </c>
      <c r="D591" s="2" t="s">
        <v>15</v>
      </c>
      <c r="E591" s="2" t="s">
        <v>13</v>
      </c>
      <c r="F591" s="5" t="s">
        <v>13</v>
      </c>
      <c r="G591" s="3">
        <v>9</v>
      </c>
      <c r="H591" t="s">
        <v>255</v>
      </c>
      <c r="I591" s="3">
        <v>1</v>
      </c>
      <c r="J591" s="2">
        <v>10</v>
      </c>
      <c r="K591" t="s">
        <v>255</v>
      </c>
      <c r="L591" s="12"/>
    </row>
    <row r="592" spans="1:12">
      <c r="A592" s="11">
        <v>7</v>
      </c>
      <c r="B592" s="3">
        <v>23</v>
      </c>
      <c r="C592" s="3" t="s">
        <v>11</v>
      </c>
      <c r="D592" s="2" t="s">
        <v>12</v>
      </c>
      <c r="E592" s="2" t="s">
        <v>13</v>
      </c>
      <c r="F592" s="5" t="s">
        <v>13</v>
      </c>
      <c r="G592" s="3">
        <v>9</v>
      </c>
      <c r="H592" t="s">
        <v>255</v>
      </c>
      <c r="I592" s="3">
        <v>1</v>
      </c>
      <c r="J592" t="s">
        <v>255</v>
      </c>
      <c r="K592" t="s">
        <v>255</v>
      </c>
      <c r="L592" s="12"/>
    </row>
    <row r="593" spans="1:12">
      <c r="A593" s="11">
        <v>7</v>
      </c>
      <c r="B593" s="3">
        <v>24</v>
      </c>
      <c r="C593" s="3" t="s">
        <v>11</v>
      </c>
      <c r="D593" s="2" t="s">
        <v>15</v>
      </c>
      <c r="E593" s="2" t="s">
        <v>10</v>
      </c>
      <c r="F593" s="5"/>
      <c r="G593" t="s">
        <v>255</v>
      </c>
      <c r="H593" t="s">
        <v>255</v>
      </c>
      <c r="I593" s="3">
        <v>3</v>
      </c>
      <c r="J593" t="s">
        <v>255</v>
      </c>
      <c r="K593" s="3">
        <v>7</v>
      </c>
      <c r="L593" s="12"/>
    </row>
    <row r="594" spans="1:12">
      <c r="A594" s="11">
        <v>7</v>
      </c>
      <c r="B594" s="3">
        <v>25</v>
      </c>
      <c r="C594" s="3" t="s">
        <v>11</v>
      </c>
      <c r="D594" s="2" t="s">
        <v>15</v>
      </c>
      <c r="E594" s="2" t="s">
        <v>13</v>
      </c>
      <c r="F594" s="5" t="s">
        <v>13</v>
      </c>
      <c r="G594" s="3">
        <v>9</v>
      </c>
      <c r="H594" t="s">
        <v>255</v>
      </c>
      <c r="I594" s="3">
        <v>1</v>
      </c>
      <c r="J594" s="2">
        <v>10</v>
      </c>
      <c r="K594" t="s">
        <v>255</v>
      </c>
      <c r="L594" s="12"/>
    </row>
    <row r="595" spans="1:12">
      <c r="A595" s="11">
        <v>7</v>
      </c>
      <c r="B595" s="3">
        <v>26</v>
      </c>
      <c r="C595" s="3" t="s">
        <v>8</v>
      </c>
      <c r="D595" s="2" t="s">
        <v>15</v>
      </c>
      <c r="E595" s="2" t="s">
        <v>10</v>
      </c>
      <c r="F595" s="5"/>
      <c r="G595" t="s">
        <v>255</v>
      </c>
      <c r="H595" t="s">
        <v>255</v>
      </c>
      <c r="I595" s="3">
        <v>10</v>
      </c>
      <c r="J595" t="s">
        <v>255</v>
      </c>
      <c r="K595" t="s">
        <v>255</v>
      </c>
      <c r="L595" s="12"/>
    </row>
    <row r="596" spans="1:12">
      <c r="A596" s="11">
        <v>7</v>
      </c>
      <c r="B596" s="3">
        <v>27</v>
      </c>
      <c r="C596" s="3" t="s">
        <v>11</v>
      </c>
      <c r="D596" s="2" t="s">
        <v>15</v>
      </c>
      <c r="E596" s="2" t="s">
        <v>13</v>
      </c>
      <c r="F596" s="5" t="s">
        <v>13</v>
      </c>
      <c r="G596" s="3">
        <v>9</v>
      </c>
      <c r="H596" s="2">
        <v>1</v>
      </c>
      <c r="I596" s="3">
        <v>2</v>
      </c>
      <c r="J596" s="2">
        <v>10</v>
      </c>
      <c r="K596" t="s">
        <v>255</v>
      </c>
      <c r="L596" s="12"/>
    </row>
    <row r="597" spans="1:12">
      <c r="A597" s="11">
        <v>8</v>
      </c>
      <c r="B597" s="3">
        <v>1</v>
      </c>
      <c r="C597" s="3" t="s">
        <v>8</v>
      </c>
      <c r="D597" s="2" t="s">
        <v>9</v>
      </c>
      <c r="E597" s="2" t="s">
        <v>13</v>
      </c>
      <c r="F597" s="5" t="s">
        <v>10</v>
      </c>
      <c r="G597" t="s">
        <v>255</v>
      </c>
      <c r="H597" t="s">
        <v>255</v>
      </c>
      <c r="I597" t="s">
        <v>255</v>
      </c>
      <c r="J597" t="s">
        <v>255</v>
      </c>
      <c r="K597" t="s">
        <v>255</v>
      </c>
      <c r="L597" s="12"/>
    </row>
    <row r="598" spans="1:12">
      <c r="A598" s="11">
        <v>8</v>
      </c>
      <c r="B598" s="3">
        <v>2</v>
      </c>
      <c r="C598" s="3" t="s">
        <v>8</v>
      </c>
      <c r="D598" s="2" t="s">
        <v>9</v>
      </c>
      <c r="E598" s="2" t="s">
        <v>13</v>
      </c>
      <c r="F598" s="5" t="s">
        <v>10</v>
      </c>
      <c r="G598" t="s">
        <v>255</v>
      </c>
      <c r="H598" t="s">
        <v>255</v>
      </c>
      <c r="I598" t="s">
        <v>255</v>
      </c>
      <c r="J598" t="s">
        <v>255</v>
      </c>
      <c r="K598" s="3">
        <v>12</v>
      </c>
      <c r="L598" s="12" t="s">
        <v>162</v>
      </c>
    </row>
    <row r="599" spans="1:12">
      <c r="A599" s="11">
        <v>8</v>
      </c>
      <c r="B599" s="3">
        <v>3</v>
      </c>
      <c r="C599" s="3" t="s">
        <v>11</v>
      </c>
      <c r="D599" s="2" t="s">
        <v>9</v>
      </c>
      <c r="E599" s="2" t="s">
        <v>10</v>
      </c>
      <c r="F599" s="5"/>
      <c r="G599" t="s">
        <v>255</v>
      </c>
      <c r="H599" t="s">
        <v>255</v>
      </c>
      <c r="I599" s="3">
        <v>10</v>
      </c>
      <c r="J599" t="s">
        <v>255</v>
      </c>
      <c r="K599" t="s">
        <v>255</v>
      </c>
      <c r="L599" s="12"/>
    </row>
    <row r="600" spans="1:12">
      <c r="A600" s="11">
        <v>8</v>
      </c>
      <c r="B600" s="3">
        <v>4</v>
      </c>
      <c r="C600" s="3" t="s">
        <v>11</v>
      </c>
      <c r="D600" s="2" t="s">
        <v>9</v>
      </c>
      <c r="E600" s="2" t="s">
        <v>10</v>
      </c>
      <c r="F600" s="5"/>
      <c r="G600" t="s">
        <v>255</v>
      </c>
      <c r="H600" t="s">
        <v>255</v>
      </c>
      <c r="I600" s="3">
        <v>10</v>
      </c>
      <c r="J600" t="s">
        <v>255</v>
      </c>
      <c r="K600" t="s">
        <v>255</v>
      </c>
      <c r="L600" s="12"/>
    </row>
    <row r="601" spans="1:12">
      <c r="A601" s="11">
        <v>8</v>
      </c>
      <c r="B601" s="3">
        <v>5</v>
      </c>
      <c r="C601" s="3" t="s">
        <v>8</v>
      </c>
      <c r="D601" s="2" t="s">
        <v>9</v>
      </c>
      <c r="E601" s="2" t="s">
        <v>13</v>
      </c>
      <c r="F601" s="5" t="s">
        <v>13</v>
      </c>
      <c r="G601" s="3">
        <v>12</v>
      </c>
      <c r="H601" t="s">
        <v>255</v>
      </c>
      <c r="I601" s="3">
        <v>4</v>
      </c>
      <c r="J601" t="s">
        <v>255</v>
      </c>
      <c r="K601" t="s">
        <v>255</v>
      </c>
      <c r="L601" s="12"/>
    </row>
    <row r="602" spans="1:12">
      <c r="A602" s="11">
        <v>8</v>
      </c>
      <c r="B602" s="3">
        <v>6</v>
      </c>
      <c r="C602" s="3" t="s">
        <v>11</v>
      </c>
      <c r="D602" s="2" t="s">
        <v>12</v>
      </c>
      <c r="E602" s="2" t="s">
        <v>13</v>
      </c>
      <c r="F602" s="5" t="s">
        <v>13</v>
      </c>
      <c r="G602" s="3">
        <v>1</v>
      </c>
      <c r="H602" t="s">
        <v>255</v>
      </c>
      <c r="I602" s="3">
        <v>4</v>
      </c>
      <c r="J602" t="s">
        <v>255</v>
      </c>
      <c r="K602" t="s">
        <v>255</v>
      </c>
      <c r="L602" s="12" t="s">
        <v>163</v>
      </c>
    </row>
    <row r="603" spans="1:12">
      <c r="A603" s="11">
        <v>8</v>
      </c>
      <c r="B603" s="3">
        <v>7</v>
      </c>
      <c r="C603" s="3" t="s">
        <v>11</v>
      </c>
      <c r="D603" s="2" t="s">
        <v>12</v>
      </c>
      <c r="E603" s="2" t="s">
        <v>13</v>
      </c>
      <c r="F603" s="5" t="s">
        <v>13</v>
      </c>
      <c r="G603" s="3">
        <v>9</v>
      </c>
      <c r="H603" t="s">
        <v>255</v>
      </c>
      <c r="I603" s="3">
        <v>1</v>
      </c>
      <c r="J603" s="2">
        <v>6</v>
      </c>
      <c r="K603" t="s">
        <v>255</v>
      </c>
      <c r="L603" s="12"/>
    </row>
    <row r="604" spans="1:12">
      <c r="A604" s="11">
        <v>8</v>
      </c>
      <c r="B604" s="3">
        <v>8</v>
      </c>
      <c r="C604" s="3" t="s">
        <v>11</v>
      </c>
      <c r="D604" s="2" t="s">
        <v>9</v>
      </c>
      <c r="E604" s="2" t="s">
        <v>13</v>
      </c>
      <c r="F604" s="5" t="s">
        <v>13</v>
      </c>
      <c r="G604" s="3">
        <v>9</v>
      </c>
      <c r="H604" t="s">
        <v>255</v>
      </c>
      <c r="I604" s="3">
        <v>1</v>
      </c>
      <c r="J604" s="2">
        <v>6</v>
      </c>
      <c r="K604" t="s">
        <v>255</v>
      </c>
      <c r="L604" s="12"/>
    </row>
    <row r="605" spans="1:12">
      <c r="A605" s="11">
        <v>8</v>
      </c>
      <c r="B605" s="3">
        <v>9</v>
      </c>
      <c r="C605" s="3" t="s">
        <v>11</v>
      </c>
      <c r="D605" s="2" t="s">
        <v>9</v>
      </c>
      <c r="E605" s="2" t="s">
        <v>13</v>
      </c>
      <c r="F605" s="5" t="s">
        <v>13</v>
      </c>
      <c r="G605" s="3">
        <v>2</v>
      </c>
      <c r="H605" t="s">
        <v>255</v>
      </c>
      <c r="I605" s="3">
        <v>10</v>
      </c>
      <c r="J605" t="s">
        <v>255</v>
      </c>
      <c r="K605" s="3">
        <v>3</v>
      </c>
      <c r="L605" s="12" t="s">
        <v>164</v>
      </c>
    </row>
    <row r="606" spans="1:12">
      <c r="A606" s="11">
        <v>8</v>
      </c>
      <c r="B606" s="3">
        <v>10</v>
      </c>
      <c r="C606" s="3" t="s">
        <v>8</v>
      </c>
      <c r="D606" s="2" t="s">
        <v>12</v>
      </c>
      <c r="E606" s="2" t="s">
        <v>13</v>
      </c>
      <c r="F606" s="5" t="s">
        <v>13</v>
      </c>
      <c r="G606" s="3">
        <v>1</v>
      </c>
      <c r="H606" t="s">
        <v>255</v>
      </c>
      <c r="I606" s="3">
        <v>4</v>
      </c>
      <c r="J606" t="s">
        <v>255</v>
      </c>
      <c r="K606" t="s">
        <v>255</v>
      </c>
      <c r="L606" s="12"/>
    </row>
    <row r="607" spans="1:12">
      <c r="A607" s="11">
        <v>8</v>
      </c>
      <c r="B607" s="3">
        <v>11</v>
      </c>
      <c r="C607" s="3" t="s">
        <v>8</v>
      </c>
      <c r="D607" s="2" t="s">
        <v>12</v>
      </c>
      <c r="E607" s="2" t="s">
        <v>13</v>
      </c>
      <c r="F607" s="5" t="s">
        <v>10</v>
      </c>
      <c r="G607" t="s">
        <v>255</v>
      </c>
      <c r="H607" t="s">
        <v>255</v>
      </c>
      <c r="I607" t="s">
        <v>255</v>
      </c>
      <c r="J607" t="s">
        <v>255</v>
      </c>
      <c r="K607" t="s">
        <v>255</v>
      </c>
      <c r="L607" s="12"/>
    </row>
    <row r="608" spans="1:12">
      <c r="A608" s="11">
        <v>8</v>
      </c>
      <c r="B608" s="3">
        <v>12</v>
      </c>
      <c r="C608" s="3" t="s">
        <v>11</v>
      </c>
      <c r="D608" s="2" t="s">
        <v>9</v>
      </c>
      <c r="E608" s="2" t="s">
        <v>13</v>
      </c>
      <c r="F608" s="5" t="s">
        <v>13</v>
      </c>
      <c r="G608" s="3">
        <v>9</v>
      </c>
      <c r="H608" s="2">
        <v>1</v>
      </c>
      <c r="I608" s="3">
        <v>4</v>
      </c>
      <c r="J608" t="s">
        <v>255</v>
      </c>
      <c r="K608" s="3">
        <v>12</v>
      </c>
      <c r="L608" s="12" t="s">
        <v>165</v>
      </c>
    </row>
    <row r="609" spans="1:12">
      <c r="A609" s="11">
        <v>8</v>
      </c>
      <c r="B609" s="3">
        <v>13</v>
      </c>
      <c r="C609" s="3" t="s">
        <v>8</v>
      </c>
      <c r="D609" s="2" t="s">
        <v>12</v>
      </c>
      <c r="E609" s="2" t="s">
        <v>13</v>
      </c>
      <c r="F609" s="5" t="s">
        <v>10</v>
      </c>
      <c r="G609" t="s">
        <v>255</v>
      </c>
      <c r="H609" t="s">
        <v>255</v>
      </c>
      <c r="I609" t="s">
        <v>255</v>
      </c>
      <c r="J609" t="s">
        <v>255</v>
      </c>
      <c r="K609" t="s">
        <v>255</v>
      </c>
      <c r="L609" s="12"/>
    </row>
    <row r="610" spans="1:12">
      <c r="A610" s="11">
        <v>8</v>
      </c>
      <c r="B610" s="3">
        <v>14</v>
      </c>
      <c r="C610" s="3" t="s">
        <v>11</v>
      </c>
      <c r="D610" s="2" t="s">
        <v>12</v>
      </c>
      <c r="E610" s="2" t="s">
        <v>13</v>
      </c>
      <c r="F610" s="5" t="s">
        <v>13</v>
      </c>
      <c r="G610" s="3">
        <v>9</v>
      </c>
      <c r="H610" t="s">
        <v>255</v>
      </c>
      <c r="I610" s="3">
        <v>10</v>
      </c>
      <c r="J610" t="s">
        <v>255</v>
      </c>
      <c r="K610" t="s">
        <v>255</v>
      </c>
      <c r="L610" s="12"/>
    </row>
    <row r="611" spans="1:12">
      <c r="A611" s="11">
        <v>8</v>
      </c>
      <c r="B611" s="3">
        <v>15</v>
      </c>
      <c r="C611" s="3" t="s">
        <v>8</v>
      </c>
      <c r="D611" s="2" t="s">
        <v>12</v>
      </c>
      <c r="E611" s="2" t="s">
        <v>13</v>
      </c>
      <c r="F611" s="5" t="s">
        <v>13</v>
      </c>
      <c r="G611" s="3">
        <v>9</v>
      </c>
      <c r="H611" t="s">
        <v>255</v>
      </c>
      <c r="I611" s="3">
        <v>4</v>
      </c>
      <c r="J611" t="s">
        <v>255</v>
      </c>
      <c r="K611" t="s">
        <v>255</v>
      </c>
      <c r="L611" s="12"/>
    </row>
    <row r="612" spans="1:12">
      <c r="A612" s="11">
        <v>8</v>
      </c>
      <c r="B612" s="3">
        <v>16</v>
      </c>
      <c r="C612" s="3" t="s">
        <v>8</v>
      </c>
      <c r="D612" s="2" t="s">
        <v>12</v>
      </c>
      <c r="E612" s="2" t="s">
        <v>10</v>
      </c>
      <c r="F612" s="5"/>
      <c r="G612" t="s">
        <v>255</v>
      </c>
      <c r="H612" t="s">
        <v>255</v>
      </c>
      <c r="I612" s="3">
        <v>10</v>
      </c>
      <c r="J612" t="s">
        <v>255</v>
      </c>
      <c r="K612" t="s">
        <v>255</v>
      </c>
      <c r="L612" s="12"/>
    </row>
    <row r="613" spans="1:12">
      <c r="A613" s="11">
        <v>8</v>
      </c>
      <c r="B613" s="3">
        <v>17</v>
      </c>
      <c r="C613" s="3" t="s">
        <v>8</v>
      </c>
      <c r="D613" s="2" t="s">
        <v>9</v>
      </c>
      <c r="E613" s="2" t="s">
        <v>13</v>
      </c>
      <c r="F613" s="5" t="s">
        <v>10</v>
      </c>
      <c r="G613" t="s">
        <v>255</v>
      </c>
      <c r="H613" t="s">
        <v>255</v>
      </c>
      <c r="I613" t="s">
        <v>255</v>
      </c>
      <c r="J613" t="s">
        <v>255</v>
      </c>
      <c r="K613" t="s">
        <v>255</v>
      </c>
      <c r="L613" s="12"/>
    </row>
    <row r="614" spans="1:12">
      <c r="A614" s="11">
        <v>8</v>
      </c>
      <c r="B614" s="3">
        <v>18</v>
      </c>
      <c r="C614" s="3" t="s">
        <v>11</v>
      </c>
      <c r="D614" s="2" t="s">
        <v>12</v>
      </c>
      <c r="E614" s="2" t="s">
        <v>13</v>
      </c>
      <c r="F614" s="5" t="s">
        <v>10</v>
      </c>
      <c r="G614" t="s">
        <v>255</v>
      </c>
      <c r="H614" t="s">
        <v>255</v>
      </c>
      <c r="I614" t="s">
        <v>255</v>
      </c>
      <c r="J614" t="s">
        <v>255</v>
      </c>
      <c r="K614" t="s">
        <v>255</v>
      </c>
      <c r="L614" s="12"/>
    </row>
    <row r="615" spans="1:12">
      <c r="A615" s="11">
        <v>8</v>
      </c>
      <c r="B615" s="3">
        <v>19</v>
      </c>
      <c r="C615" s="3" t="s">
        <v>11</v>
      </c>
      <c r="D615" s="2" t="s">
        <v>12</v>
      </c>
      <c r="E615" s="2" t="s">
        <v>13</v>
      </c>
      <c r="F615" s="5" t="s">
        <v>13</v>
      </c>
      <c r="G615" s="3">
        <v>12</v>
      </c>
      <c r="H615" t="s">
        <v>255</v>
      </c>
      <c r="I615" s="3">
        <v>4</v>
      </c>
      <c r="J615" s="2">
        <v>1</v>
      </c>
      <c r="K615" s="3">
        <v>12</v>
      </c>
      <c r="L615" s="12" t="s">
        <v>166</v>
      </c>
    </row>
    <row r="616" spans="1:12">
      <c r="A616" s="11">
        <v>8</v>
      </c>
      <c r="B616" s="3">
        <v>20</v>
      </c>
      <c r="C616" s="3" t="s">
        <v>11</v>
      </c>
      <c r="D616" s="2" t="s">
        <v>15</v>
      </c>
      <c r="E616" s="2" t="s">
        <v>13</v>
      </c>
      <c r="F616" s="5" t="s">
        <v>13</v>
      </c>
      <c r="G616" s="3">
        <v>1</v>
      </c>
      <c r="H616" t="s">
        <v>255</v>
      </c>
      <c r="I616" s="3">
        <v>2</v>
      </c>
      <c r="J616" t="s">
        <v>255</v>
      </c>
      <c r="K616" t="s">
        <v>255</v>
      </c>
      <c r="L616" s="12"/>
    </row>
    <row r="617" spans="1:12">
      <c r="A617" s="11">
        <v>8</v>
      </c>
      <c r="B617" s="3">
        <v>21</v>
      </c>
      <c r="C617" s="3" t="s">
        <v>11</v>
      </c>
      <c r="D617" s="2" t="s">
        <v>12</v>
      </c>
      <c r="E617" s="2" t="s">
        <v>13</v>
      </c>
      <c r="F617" s="5" t="s">
        <v>13</v>
      </c>
      <c r="G617" s="3">
        <v>9</v>
      </c>
      <c r="H617" t="s">
        <v>255</v>
      </c>
      <c r="I617" s="3">
        <v>4</v>
      </c>
      <c r="J617" t="s">
        <v>255</v>
      </c>
      <c r="K617" t="s">
        <v>255</v>
      </c>
      <c r="L617" s="12"/>
    </row>
    <row r="618" spans="1:12">
      <c r="A618" s="11">
        <v>8</v>
      </c>
      <c r="B618" s="3">
        <v>22</v>
      </c>
      <c r="C618" s="3" t="s">
        <v>11</v>
      </c>
      <c r="D618" s="2" t="s">
        <v>12</v>
      </c>
      <c r="E618" s="2" t="s">
        <v>13</v>
      </c>
      <c r="F618" s="5" t="s">
        <v>13</v>
      </c>
      <c r="G618" s="3">
        <v>9</v>
      </c>
      <c r="H618" s="2">
        <v>1</v>
      </c>
      <c r="I618" s="3">
        <v>4</v>
      </c>
      <c r="J618" t="s">
        <v>255</v>
      </c>
      <c r="K618" t="s">
        <v>255</v>
      </c>
      <c r="L618" s="12"/>
    </row>
    <row r="619" spans="1:12">
      <c r="A619" s="11">
        <v>8</v>
      </c>
      <c r="B619" s="3">
        <v>23</v>
      </c>
      <c r="C619" s="3" t="s">
        <v>11</v>
      </c>
      <c r="D619" s="2" t="s">
        <v>9</v>
      </c>
      <c r="E619" s="2" t="s">
        <v>13</v>
      </c>
      <c r="F619" s="5" t="s">
        <v>13</v>
      </c>
      <c r="G619" s="3">
        <v>9</v>
      </c>
      <c r="H619" t="s">
        <v>255</v>
      </c>
      <c r="I619" s="3">
        <v>4</v>
      </c>
      <c r="J619" s="2">
        <v>2</v>
      </c>
      <c r="K619" s="3">
        <v>1</v>
      </c>
      <c r="L619" s="12" t="s">
        <v>167</v>
      </c>
    </row>
    <row r="620" spans="1:12">
      <c r="A620" s="11">
        <v>8</v>
      </c>
      <c r="B620" s="3">
        <v>24</v>
      </c>
      <c r="C620" s="3" t="s">
        <v>11</v>
      </c>
      <c r="D620" s="2" t="s">
        <v>9</v>
      </c>
      <c r="E620" s="2" t="s">
        <v>10</v>
      </c>
      <c r="F620" s="5"/>
      <c r="G620" t="s">
        <v>255</v>
      </c>
      <c r="H620" t="s">
        <v>255</v>
      </c>
      <c r="I620" s="3">
        <v>1</v>
      </c>
      <c r="J620" t="s">
        <v>255</v>
      </c>
      <c r="K620" s="3">
        <v>2</v>
      </c>
      <c r="L620" s="12" t="s">
        <v>168</v>
      </c>
    </row>
    <row r="621" spans="1:12">
      <c r="A621" s="11">
        <v>8</v>
      </c>
      <c r="B621" s="3">
        <v>25</v>
      </c>
      <c r="C621" s="3" t="s">
        <v>8</v>
      </c>
      <c r="D621" s="2" t="s">
        <v>15</v>
      </c>
      <c r="E621" s="2" t="s">
        <v>10</v>
      </c>
      <c r="F621" s="5"/>
      <c r="G621" t="s">
        <v>255</v>
      </c>
      <c r="H621" t="s">
        <v>255</v>
      </c>
      <c r="I621" s="3">
        <v>1</v>
      </c>
      <c r="J621" t="s">
        <v>255</v>
      </c>
      <c r="K621" s="3">
        <v>12</v>
      </c>
      <c r="L621" s="12" t="s">
        <v>169</v>
      </c>
    </row>
    <row r="622" spans="1:12">
      <c r="A622" s="11">
        <v>8</v>
      </c>
      <c r="B622" s="3">
        <v>26</v>
      </c>
      <c r="C622" s="3" t="s">
        <v>11</v>
      </c>
      <c r="D622" s="2" t="s">
        <v>12</v>
      </c>
      <c r="E622" s="2" t="s">
        <v>10</v>
      </c>
      <c r="F622" s="5"/>
      <c r="G622" t="s">
        <v>255</v>
      </c>
      <c r="H622" t="s">
        <v>255</v>
      </c>
      <c r="I622" s="3">
        <v>1</v>
      </c>
      <c r="J622" s="2">
        <v>6</v>
      </c>
      <c r="K622" t="s">
        <v>255</v>
      </c>
      <c r="L622" s="12"/>
    </row>
    <row r="623" spans="1:12">
      <c r="A623" s="11">
        <v>8</v>
      </c>
      <c r="B623" s="3">
        <v>27</v>
      </c>
      <c r="C623" s="3" t="s">
        <v>11</v>
      </c>
      <c r="D623" s="2" t="s">
        <v>15</v>
      </c>
      <c r="E623" s="2" t="s">
        <v>10</v>
      </c>
      <c r="F623" s="5"/>
      <c r="G623" t="s">
        <v>255</v>
      </c>
      <c r="H623" t="s">
        <v>255</v>
      </c>
      <c r="I623" s="3">
        <v>2</v>
      </c>
      <c r="J623" t="s">
        <v>255</v>
      </c>
      <c r="K623" s="3">
        <v>2</v>
      </c>
      <c r="L623" s="12" t="s">
        <v>170</v>
      </c>
    </row>
    <row r="624" spans="1:12">
      <c r="A624" s="11">
        <v>8</v>
      </c>
      <c r="B624" s="3">
        <v>28</v>
      </c>
      <c r="C624" s="3" t="s">
        <v>11</v>
      </c>
      <c r="D624" s="2" t="s">
        <v>15</v>
      </c>
      <c r="E624" s="2" t="s">
        <v>10</v>
      </c>
      <c r="F624" s="5"/>
      <c r="G624" t="s">
        <v>255</v>
      </c>
      <c r="H624" t="s">
        <v>255</v>
      </c>
      <c r="I624" s="3">
        <v>10</v>
      </c>
      <c r="J624" t="s">
        <v>255</v>
      </c>
      <c r="K624" t="s">
        <v>255</v>
      </c>
      <c r="L624" s="12"/>
    </row>
    <row r="625" spans="1:12">
      <c r="A625" s="11">
        <v>8</v>
      </c>
      <c r="B625" s="3">
        <v>29</v>
      </c>
      <c r="C625" s="3" t="s">
        <v>8</v>
      </c>
      <c r="D625" s="2" t="s">
        <v>15</v>
      </c>
      <c r="E625" s="2" t="s">
        <v>13</v>
      </c>
      <c r="F625" s="5" t="s">
        <v>13</v>
      </c>
      <c r="G625" s="3">
        <v>9</v>
      </c>
      <c r="H625" t="s">
        <v>255</v>
      </c>
      <c r="I625" t="s">
        <v>255</v>
      </c>
      <c r="J625" t="s">
        <v>255</v>
      </c>
      <c r="K625" s="3">
        <v>11</v>
      </c>
      <c r="L625" s="12"/>
    </row>
    <row r="626" spans="1:12">
      <c r="A626" s="11">
        <v>8</v>
      </c>
      <c r="B626" s="3">
        <v>30</v>
      </c>
      <c r="C626" s="3" t="s">
        <v>11</v>
      </c>
      <c r="D626" s="2" t="s">
        <v>15</v>
      </c>
      <c r="E626" s="2" t="s">
        <v>10</v>
      </c>
      <c r="F626" s="5"/>
      <c r="G626" t="s">
        <v>255</v>
      </c>
      <c r="H626" t="s">
        <v>255</v>
      </c>
      <c r="I626" s="3">
        <v>1</v>
      </c>
      <c r="J626" t="s">
        <v>255</v>
      </c>
      <c r="K626" s="3">
        <v>7</v>
      </c>
      <c r="L626" s="12"/>
    </row>
    <row r="627" spans="1:12">
      <c r="A627" s="11">
        <v>8</v>
      </c>
      <c r="B627" s="3">
        <v>31</v>
      </c>
      <c r="C627" s="3" t="s">
        <v>8</v>
      </c>
      <c r="D627" s="2" t="s">
        <v>15</v>
      </c>
      <c r="E627" s="2" t="s">
        <v>10</v>
      </c>
      <c r="F627" s="5"/>
      <c r="G627" t="s">
        <v>255</v>
      </c>
      <c r="H627" t="s">
        <v>255</v>
      </c>
      <c r="I627" s="3">
        <v>1</v>
      </c>
      <c r="J627" s="2">
        <v>3</v>
      </c>
      <c r="K627" s="3">
        <v>2</v>
      </c>
      <c r="L627" s="12" t="s">
        <v>171</v>
      </c>
    </row>
    <row r="628" spans="1:12">
      <c r="A628" s="11">
        <v>8</v>
      </c>
      <c r="B628" s="3">
        <v>32</v>
      </c>
      <c r="C628" s="3" t="s">
        <v>11</v>
      </c>
      <c r="D628" s="2" t="s">
        <v>15</v>
      </c>
      <c r="E628" s="2" t="s">
        <v>13</v>
      </c>
      <c r="F628" s="5" t="s">
        <v>13</v>
      </c>
      <c r="G628" s="3">
        <v>2</v>
      </c>
      <c r="H628" t="s">
        <v>255</v>
      </c>
      <c r="I628" s="3">
        <v>2</v>
      </c>
      <c r="J628" t="s">
        <v>255</v>
      </c>
      <c r="K628" s="3">
        <v>2</v>
      </c>
      <c r="L628" s="12" t="s">
        <v>171</v>
      </c>
    </row>
    <row r="629" spans="1:12">
      <c r="A629" s="11">
        <v>8</v>
      </c>
      <c r="B629" s="3">
        <v>33</v>
      </c>
      <c r="C629" s="3" t="s">
        <v>8</v>
      </c>
      <c r="D629" s="2" t="s">
        <v>15</v>
      </c>
      <c r="E629" s="2" t="s">
        <v>10</v>
      </c>
      <c r="F629" s="5"/>
      <c r="G629" t="s">
        <v>255</v>
      </c>
      <c r="H629" t="s">
        <v>255</v>
      </c>
      <c r="I629" s="3">
        <v>4</v>
      </c>
      <c r="J629" t="s">
        <v>255</v>
      </c>
      <c r="K629" t="s">
        <v>255</v>
      </c>
      <c r="L629" s="12"/>
    </row>
    <row r="630" spans="1:12">
      <c r="A630" s="11">
        <v>8</v>
      </c>
      <c r="B630" s="3">
        <v>34</v>
      </c>
      <c r="C630" s="3" t="s">
        <v>11</v>
      </c>
      <c r="D630" s="2" t="s">
        <v>15</v>
      </c>
      <c r="E630" s="2" t="s">
        <v>10</v>
      </c>
      <c r="F630" s="5"/>
      <c r="G630" t="s">
        <v>255</v>
      </c>
      <c r="H630" t="s">
        <v>255</v>
      </c>
      <c r="I630" s="3">
        <v>4</v>
      </c>
      <c r="J630" t="s">
        <v>255</v>
      </c>
      <c r="K630" t="s">
        <v>255</v>
      </c>
      <c r="L630" s="12"/>
    </row>
    <row r="631" spans="1:12">
      <c r="A631" s="11">
        <v>8</v>
      </c>
      <c r="B631" s="3">
        <v>35</v>
      </c>
      <c r="C631" s="3" t="s">
        <v>8</v>
      </c>
      <c r="D631" s="2" t="s">
        <v>9</v>
      </c>
      <c r="E631" s="2" t="s">
        <v>13</v>
      </c>
      <c r="F631" s="5" t="s">
        <v>13</v>
      </c>
      <c r="G631" s="3">
        <v>9</v>
      </c>
      <c r="H631" t="s">
        <v>255</v>
      </c>
      <c r="I631" s="3">
        <v>1</v>
      </c>
      <c r="J631" t="s">
        <v>255</v>
      </c>
      <c r="K631" t="s">
        <v>255</v>
      </c>
      <c r="L631" s="12"/>
    </row>
    <row r="632" spans="1:12">
      <c r="A632" s="11">
        <v>8</v>
      </c>
      <c r="B632" s="3">
        <v>36</v>
      </c>
      <c r="C632" s="3" t="s">
        <v>11</v>
      </c>
      <c r="D632" s="2" t="s">
        <v>12</v>
      </c>
      <c r="E632" s="2" t="s">
        <v>10</v>
      </c>
      <c r="F632" s="5"/>
      <c r="G632" t="s">
        <v>255</v>
      </c>
      <c r="H632" t="s">
        <v>255</v>
      </c>
      <c r="I632" s="3">
        <v>2</v>
      </c>
      <c r="J632" t="s">
        <v>255</v>
      </c>
      <c r="K632" s="3">
        <v>2</v>
      </c>
      <c r="L632" s="12" t="s">
        <v>172</v>
      </c>
    </row>
    <row r="633" spans="1:12">
      <c r="A633" s="11">
        <v>8</v>
      </c>
      <c r="B633" s="3">
        <v>37</v>
      </c>
      <c r="C633" s="3" t="s">
        <v>11</v>
      </c>
      <c r="D633" s="2" t="s">
        <v>12</v>
      </c>
      <c r="E633" s="2" t="s">
        <v>13</v>
      </c>
      <c r="F633" s="5" t="s">
        <v>13</v>
      </c>
      <c r="G633" s="3">
        <v>9</v>
      </c>
      <c r="H633" t="s">
        <v>255</v>
      </c>
      <c r="I633" t="s">
        <v>255</v>
      </c>
      <c r="J633" t="s">
        <v>255</v>
      </c>
      <c r="K633" t="s">
        <v>255</v>
      </c>
      <c r="L633" s="12" t="s">
        <v>173</v>
      </c>
    </row>
    <row r="634" spans="1:12">
      <c r="A634" s="11">
        <v>8</v>
      </c>
      <c r="B634" s="3">
        <v>38</v>
      </c>
      <c r="C634" s="3" t="s">
        <v>8</v>
      </c>
      <c r="D634" s="2" t="s">
        <v>15</v>
      </c>
      <c r="E634" s="2" t="s">
        <v>13</v>
      </c>
      <c r="F634" s="5" t="s">
        <v>13</v>
      </c>
      <c r="G634" s="3">
        <v>1</v>
      </c>
      <c r="H634" t="s">
        <v>255</v>
      </c>
      <c r="I634" s="3">
        <v>11</v>
      </c>
      <c r="J634" s="2">
        <v>4</v>
      </c>
      <c r="K634" t="s">
        <v>255</v>
      </c>
      <c r="L634" s="12"/>
    </row>
    <row r="635" spans="1:12">
      <c r="A635" s="11">
        <v>8</v>
      </c>
      <c r="B635" s="3">
        <v>39</v>
      </c>
      <c r="C635" s="3" t="s">
        <v>11</v>
      </c>
      <c r="D635" s="2" t="s">
        <v>12</v>
      </c>
      <c r="E635" s="2" t="s">
        <v>13</v>
      </c>
      <c r="F635" s="5" t="s">
        <v>13</v>
      </c>
      <c r="G635" s="3">
        <v>9</v>
      </c>
      <c r="H635" t="s">
        <v>255</v>
      </c>
      <c r="I635" s="3">
        <v>4</v>
      </c>
      <c r="J635" t="s">
        <v>255</v>
      </c>
      <c r="K635" s="3">
        <v>9</v>
      </c>
      <c r="L635" s="12" t="s">
        <v>174</v>
      </c>
    </row>
    <row r="636" spans="1:12">
      <c r="A636" s="11">
        <v>8</v>
      </c>
      <c r="B636" s="3">
        <v>40</v>
      </c>
      <c r="C636" s="3" t="s">
        <v>11</v>
      </c>
      <c r="D636" s="2" t="s">
        <v>9</v>
      </c>
      <c r="E636" s="2" t="s">
        <v>13</v>
      </c>
      <c r="F636" s="5" t="s">
        <v>13</v>
      </c>
      <c r="G636" s="3">
        <v>9</v>
      </c>
      <c r="H636" t="s">
        <v>255</v>
      </c>
      <c r="I636" s="3">
        <v>10</v>
      </c>
      <c r="J636" t="s">
        <v>255</v>
      </c>
      <c r="K636" s="3">
        <v>12</v>
      </c>
      <c r="L636" s="12" t="s">
        <v>175</v>
      </c>
    </row>
    <row r="637" spans="1:12">
      <c r="A637" s="11">
        <v>8</v>
      </c>
      <c r="B637" s="3">
        <v>41</v>
      </c>
      <c r="C637" s="3" t="s">
        <v>8</v>
      </c>
      <c r="D637" s="2" t="s">
        <v>9</v>
      </c>
      <c r="E637" s="2" t="s">
        <v>13</v>
      </c>
      <c r="F637" s="5" t="s">
        <v>13</v>
      </c>
      <c r="G637" s="3">
        <v>9</v>
      </c>
      <c r="H637" s="2">
        <v>1</v>
      </c>
      <c r="I637" s="3">
        <v>6</v>
      </c>
      <c r="J637" t="s">
        <v>255</v>
      </c>
      <c r="K637" s="3">
        <v>12</v>
      </c>
      <c r="L637" s="12" t="s">
        <v>176</v>
      </c>
    </row>
    <row r="638" spans="1:12">
      <c r="A638" s="11">
        <v>8</v>
      </c>
      <c r="B638" s="3">
        <v>42</v>
      </c>
      <c r="C638" s="3" t="s">
        <v>11</v>
      </c>
      <c r="D638" s="2" t="s">
        <v>9</v>
      </c>
      <c r="E638" s="2" t="s">
        <v>10</v>
      </c>
      <c r="F638" s="5"/>
      <c r="G638" t="s">
        <v>255</v>
      </c>
      <c r="H638" t="s">
        <v>255</v>
      </c>
      <c r="I638" s="3">
        <v>4</v>
      </c>
      <c r="J638" t="s">
        <v>255</v>
      </c>
      <c r="K638" s="3">
        <v>3</v>
      </c>
      <c r="L638" s="12" t="s">
        <v>177</v>
      </c>
    </row>
    <row r="639" spans="1:12">
      <c r="A639" s="11">
        <v>8</v>
      </c>
      <c r="B639" s="3">
        <v>43</v>
      </c>
      <c r="C639" s="3" t="s">
        <v>8</v>
      </c>
      <c r="D639" s="2" t="s">
        <v>9</v>
      </c>
      <c r="E639" s="2" t="s">
        <v>10</v>
      </c>
      <c r="F639" s="5"/>
      <c r="G639" t="s">
        <v>255</v>
      </c>
      <c r="H639" t="s">
        <v>255</v>
      </c>
      <c r="I639" s="3">
        <v>4</v>
      </c>
      <c r="J639" t="s">
        <v>255</v>
      </c>
      <c r="K639" s="3">
        <v>12</v>
      </c>
      <c r="L639" s="12" t="s">
        <v>178</v>
      </c>
    </row>
    <row r="640" spans="1:12">
      <c r="A640" s="11">
        <v>8</v>
      </c>
      <c r="B640" s="3">
        <v>44</v>
      </c>
      <c r="C640" s="3" t="s">
        <v>11</v>
      </c>
      <c r="D640" s="2" t="s">
        <v>12</v>
      </c>
      <c r="E640" s="2" t="s">
        <v>10</v>
      </c>
      <c r="F640" s="5"/>
      <c r="G640" t="s">
        <v>255</v>
      </c>
      <c r="H640" t="s">
        <v>255</v>
      </c>
      <c r="I640" s="3">
        <v>2</v>
      </c>
      <c r="J640" t="s">
        <v>255</v>
      </c>
      <c r="K640" s="3">
        <v>2</v>
      </c>
      <c r="L640" s="12" t="s">
        <v>179</v>
      </c>
    </row>
    <row r="641" spans="1:12">
      <c r="A641" s="11">
        <v>8</v>
      </c>
      <c r="B641" s="3">
        <v>45</v>
      </c>
      <c r="C641" s="3" t="s">
        <v>8</v>
      </c>
      <c r="D641" s="2" t="s">
        <v>12</v>
      </c>
      <c r="E641" s="2" t="s">
        <v>10</v>
      </c>
      <c r="F641" s="5"/>
      <c r="G641" t="s">
        <v>255</v>
      </c>
      <c r="H641" t="s">
        <v>255</v>
      </c>
      <c r="I641" s="3">
        <v>1</v>
      </c>
      <c r="J641" t="s">
        <v>255</v>
      </c>
      <c r="K641" s="3">
        <v>1</v>
      </c>
      <c r="L641" s="12" t="s">
        <v>180</v>
      </c>
    </row>
    <row r="642" spans="1:12">
      <c r="A642" s="11">
        <v>8</v>
      </c>
      <c r="B642" s="3">
        <v>46</v>
      </c>
      <c r="C642" s="3" t="s">
        <v>11</v>
      </c>
      <c r="D642" s="2" t="s">
        <v>12</v>
      </c>
      <c r="E642" s="2" t="s">
        <v>10</v>
      </c>
      <c r="F642" s="5"/>
      <c r="G642" t="s">
        <v>255</v>
      </c>
      <c r="H642" t="s">
        <v>255</v>
      </c>
      <c r="I642" s="3">
        <v>2</v>
      </c>
      <c r="J642" s="2">
        <v>4</v>
      </c>
      <c r="K642" s="3">
        <v>12</v>
      </c>
      <c r="L642" s="12" t="s">
        <v>181</v>
      </c>
    </row>
    <row r="643" spans="1:12">
      <c r="A643" s="11">
        <v>8</v>
      </c>
      <c r="B643" s="3">
        <v>47</v>
      </c>
      <c r="C643" s="3" t="s">
        <v>8</v>
      </c>
      <c r="D643" s="2" t="s">
        <v>15</v>
      </c>
      <c r="E643" s="2" t="s">
        <v>13</v>
      </c>
      <c r="F643" s="5" t="s">
        <v>13</v>
      </c>
      <c r="G643" s="3">
        <v>9</v>
      </c>
      <c r="H643" s="2">
        <v>1</v>
      </c>
      <c r="I643" s="3">
        <v>2</v>
      </c>
      <c r="J643" t="s">
        <v>255</v>
      </c>
      <c r="K643" s="3">
        <v>11</v>
      </c>
      <c r="L643" s="12" t="s">
        <v>182</v>
      </c>
    </row>
    <row r="644" spans="1:12">
      <c r="A644" s="11">
        <v>8</v>
      </c>
      <c r="B644" s="3">
        <v>48</v>
      </c>
      <c r="C644" s="3" t="s">
        <v>8</v>
      </c>
      <c r="D644" s="2" t="s">
        <v>9</v>
      </c>
      <c r="E644" s="2" t="s">
        <v>13</v>
      </c>
      <c r="F644" s="5" t="s">
        <v>13</v>
      </c>
      <c r="G644" s="3">
        <v>1</v>
      </c>
      <c r="H644" t="s">
        <v>255</v>
      </c>
      <c r="I644" s="3">
        <v>1</v>
      </c>
      <c r="J644" t="s">
        <v>255</v>
      </c>
      <c r="K644" t="s">
        <v>255</v>
      </c>
      <c r="L644" s="12"/>
    </row>
    <row r="645" spans="1:12">
      <c r="A645" s="11">
        <v>6</v>
      </c>
      <c r="B645" s="3">
        <v>4</v>
      </c>
      <c r="C645" s="3" t="s">
        <v>8</v>
      </c>
      <c r="D645" s="2" t="s">
        <v>64</v>
      </c>
      <c r="E645" s="2" t="s">
        <v>10</v>
      </c>
      <c r="F645" s="5"/>
      <c r="G645" t="s">
        <v>255</v>
      </c>
      <c r="H645" t="s">
        <v>255</v>
      </c>
      <c r="I645" t="s">
        <v>255</v>
      </c>
      <c r="J645" t="s">
        <v>255</v>
      </c>
      <c r="K645" s="3">
        <v>9</v>
      </c>
      <c r="L645" s="12" t="s">
        <v>117</v>
      </c>
    </row>
    <row r="646" spans="1:12">
      <c r="A646" s="11">
        <v>6</v>
      </c>
      <c r="B646" s="3">
        <v>5</v>
      </c>
      <c r="C646" s="3" t="s">
        <v>11</v>
      </c>
      <c r="D646" s="2" t="s">
        <v>64</v>
      </c>
      <c r="E646" s="2" t="s">
        <v>13</v>
      </c>
      <c r="F646" s="5"/>
      <c r="G646" t="s">
        <v>255</v>
      </c>
      <c r="H646" t="s">
        <v>255</v>
      </c>
      <c r="I646" s="3">
        <v>1</v>
      </c>
      <c r="J646" s="2">
        <v>6</v>
      </c>
      <c r="K646" s="3">
        <v>9</v>
      </c>
      <c r="L646" s="12"/>
    </row>
    <row r="647" spans="1:12">
      <c r="A647" s="11">
        <v>6</v>
      </c>
      <c r="B647" s="3">
        <v>7</v>
      </c>
      <c r="C647" s="3" t="s">
        <v>11</v>
      </c>
      <c r="D647" s="2" t="s">
        <v>64</v>
      </c>
      <c r="E647" s="2" t="s">
        <v>13</v>
      </c>
      <c r="F647" s="5"/>
      <c r="G647" t="s">
        <v>255</v>
      </c>
      <c r="H647" t="s">
        <v>255</v>
      </c>
      <c r="I647" s="3">
        <v>6</v>
      </c>
      <c r="J647" t="s">
        <v>255</v>
      </c>
      <c r="K647" s="3">
        <v>9</v>
      </c>
      <c r="L647" s="12"/>
    </row>
    <row r="648" spans="1:12">
      <c r="A648" s="11">
        <v>6</v>
      </c>
      <c r="B648" s="3">
        <v>8</v>
      </c>
      <c r="C648" s="3" t="s">
        <v>8</v>
      </c>
      <c r="D648" s="2" t="s">
        <v>64</v>
      </c>
      <c r="E648" s="2" t="s">
        <v>10</v>
      </c>
      <c r="F648" s="5"/>
      <c r="G648" t="s">
        <v>255</v>
      </c>
      <c r="H648" t="s">
        <v>255</v>
      </c>
      <c r="I648" t="s">
        <v>255</v>
      </c>
      <c r="J648" t="s">
        <v>255</v>
      </c>
      <c r="K648" s="3">
        <v>9</v>
      </c>
      <c r="L648" s="12" t="s">
        <v>117</v>
      </c>
    </row>
    <row r="649" spans="1:12">
      <c r="A649" s="11">
        <v>6</v>
      </c>
      <c r="B649" s="3">
        <v>9</v>
      </c>
      <c r="C649" s="3" t="s">
        <v>8</v>
      </c>
      <c r="D649" s="2" t="s">
        <v>64</v>
      </c>
      <c r="E649" s="2" t="s">
        <v>10</v>
      </c>
      <c r="F649" s="5"/>
      <c r="G649" t="s">
        <v>255</v>
      </c>
      <c r="H649" t="s">
        <v>255</v>
      </c>
      <c r="I649" s="3">
        <v>11</v>
      </c>
      <c r="J649" t="s">
        <v>255</v>
      </c>
      <c r="K649" s="3">
        <v>9</v>
      </c>
      <c r="L649" s="12"/>
    </row>
    <row r="650" spans="1:12">
      <c r="A650" s="11">
        <v>6</v>
      </c>
      <c r="B650" s="3">
        <v>11</v>
      </c>
      <c r="C650" s="3" t="s">
        <v>11</v>
      </c>
      <c r="D650" s="2" t="s">
        <v>64</v>
      </c>
      <c r="E650" s="2" t="s">
        <v>13</v>
      </c>
      <c r="F650" s="5"/>
      <c r="G650" t="s">
        <v>255</v>
      </c>
      <c r="H650" t="s">
        <v>255</v>
      </c>
      <c r="I650" s="3">
        <v>2</v>
      </c>
      <c r="J650" t="s">
        <v>255</v>
      </c>
      <c r="K650" s="3">
        <v>9</v>
      </c>
      <c r="L650" s="12"/>
    </row>
    <row r="651" spans="1:12">
      <c r="A651" s="11">
        <v>6</v>
      </c>
      <c r="B651" s="3">
        <v>12</v>
      </c>
      <c r="C651" s="3" t="s">
        <v>11</v>
      </c>
      <c r="D651" s="2" t="s">
        <v>64</v>
      </c>
      <c r="E651" s="2" t="s">
        <v>13</v>
      </c>
      <c r="F651" s="5"/>
      <c r="G651" t="s">
        <v>255</v>
      </c>
      <c r="H651" t="s">
        <v>255</v>
      </c>
      <c r="I651" s="3">
        <v>2</v>
      </c>
      <c r="J651" t="s">
        <v>255</v>
      </c>
      <c r="K651" s="3">
        <v>9</v>
      </c>
      <c r="L651" s="12"/>
    </row>
    <row r="652" spans="1:12">
      <c r="A652" s="11">
        <v>6</v>
      </c>
      <c r="B652" s="3">
        <v>13</v>
      </c>
      <c r="C652" s="3" t="s">
        <v>8</v>
      </c>
      <c r="D652" s="2" t="s">
        <v>64</v>
      </c>
      <c r="E652" s="2" t="s">
        <v>10</v>
      </c>
      <c r="F652" s="5"/>
      <c r="G652" t="s">
        <v>255</v>
      </c>
      <c r="H652" t="s">
        <v>255</v>
      </c>
      <c r="I652" t="s">
        <v>255</v>
      </c>
      <c r="J652" t="s">
        <v>255</v>
      </c>
      <c r="K652" s="3">
        <v>9</v>
      </c>
      <c r="L652" s="12" t="s">
        <v>117</v>
      </c>
    </row>
    <row r="653" spans="1:12">
      <c r="A653" s="11">
        <v>6</v>
      </c>
      <c r="B653" s="3">
        <v>15</v>
      </c>
      <c r="C653" s="3" t="s">
        <v>11</v>
      </c>
      <c r="D653" s="2" t="s">
        <v>64</v>
      </c>
      <c r="E653" s="2" t="s">
        <v>13</v>
      </c>
      <c r="F653" s="5"/>
      <c r="G653" t="s">
        <v>255</v>
      </c>
      <c r="H653" t="s">
        <v>255</v>
      </c>
      <c r="I653" s="3">
        <v>2</v>
      </c>
      <c r="J653" s="2">
        <v>1</v>
      </c>
      <c r="K653" s="3">
        <v>9</v>
      </c>
      <c r="L653" s="12"/>
    </row>
    <row r="654" spans="1:12">
      <c r="A654" s="11">
        <v>6</v>
      </c>
      <c r="B654" s="3">
        <v>16</v>
      </c>
      <c r="C654" s="3" t="s">
        <v>11</v>
      </c>
      <c r="D654" s="2" t="s">
        <v>64</v>
      </c>
      <c r="E654" s="2" t="s">
        <v>13</v>
      </c>
      <c r="F654" s="5"/>
      <c r="G654" t="s">
        <v>255</v>
      </c>
      <c r="H654" t="s">
        <v>255</v>
      </c>
      <c r="I654" t="s">
        <v>255</v>
      </c>
      <c r="J654" t="s">
        <v>255</v>
      </c>
      <c r="K654" s="3">
        <v>9</v>
      </c>
      <c r="L654" s="12" t="s">
        <v>117</v>
      </c>
    </row>
    <row r="655" spans="1:12">
      <c r="A655" s="11">
        <v>6</v>
      </c>
      <c r="B655" s="3">
        <v>17</v>
      </c>
      <c r="C655" s="3" t="s">
        <v>11</v>
      </c>
      <c r="D655" s="2" t="s">
        <v>64</v>
      </c>
      <c r="E655" s="2" t="s">
        <v>13</v>
      </c>
      <c r="F655" s="5"/>
      <c r="G655" t="s">
        <v>255</v>
      </c>
      <c r="H655" t="s">
        <v>255</v>
      </c>
      <c r="I655" s="3">
        <v>2</v>
      </c>
      <c r="J655" t="s">
        <v>255</v>
      </c>
      <c r="K655" s="3">
        <v>9</v>
      </c>
      <c r="L655" s="12"/>
    </row>
    <row r="656" spans="1:12">
      <c r="A656" s="11">
        <v>9</v>
      </c>
      <c r="B656" s="3">
        <v>1</v>
      </c>
      <c r="C656" s="3" t="s">
        <v>11</v>
      </c>
      <c r="D656" s="2" t="s">
        <v>64</v>
      </c>
      <c r="E656" s="2" t="s">
        <v>10</v>
      </c>
      <c r="F656" s="5"/>
      <c r="G656" t="s">
        <v>255</v>
      </c>
      <c r="H656" t="s">
        <v>255</v>
      </c>
      <c r="I656" t="s">
        <v>255</v>
      </c>
      <c r="J656" t="s">
        <v>255</v>
      </c>
      <c r="K656" s="3">
        <v>9</v>
      </c>
      <c r="L656" s="12" t="s">
        <v>117</v>
      </c>
    </row>
    <row r="657" spans="1:12">
      <c r="A657" s="11">
        <v>9</v>
      </c>
      <c r="B657" s="3">
        <v>2</v>
      </c>
      <c r="C657" s="3" t="s">
        <v>11</v>
      </c>
      <c r="D657" s="2" t="s">
        <v>64</v>
      </c>
      <c r="E657" s="2" t="s">
        <v>10</v>
      </c>
      <c r="F657" s="5"/>
      <c r="G657" t="s">
        <v>255</v>
      </c>
      <c r="H657" t="s">
        <v>255</v>
      </c>
      <c r="I657" t="s">
        <v>255</v>
      </c>
      <c r="J657" t="s">
        <v>255</v>
      </c>
      <c r="K657" s="3">
        <v>9</v>
      </c>
      <c r="L657" s="12" t="s">
        <v>185</v>
      </c>
    </row>
    <row r="658" spans="1:12">
      <c r="A658" s="11">
        <v>9</v>
      </c>
      <c r="B658" s="3">
        <v>4</v>
      </c>
      <c r="C658" s="3" t="s">
        <v>8</v>
      </c>
      <c r="D658" s="2" t="s">
        <v>64</v>
      </c>
      <c r="E658" s="2" t="s">
        <v>10</v>
      </c>
      <c r="F658" s="5"/>
      <c r="G658" t="s">
        <v>255</v>
      </c>
      <c r="H658" t="s">
        <v>255</v>
      </c>
      <c r="I658" t="s">
        <v>255</v>
      </c>
      <c r="J658" t="s">
        <v>255</v>
      </c>
      <c r="K658" s="3">
        <v>9</v>
      </c>
      <c r="L658" s="12" t="s">
        <v>187</v>
      </c>
    </row>
    <row r="659" spans="1:12">
      <c r="A659" s="11">
        <v>9</v>
      </c>
      <c r="B659" s="3">
        <v>10</v>
      </c>
      <c r="C659" s="3" t="s">
        <v>11</v>
      </c>
      <c r="D659" s="2" t="s">
        <v>64</v>
      </c>
      <c r="E659" s="2" t="s">
        <v>10</v>
      </c>
      <c r="F659" s="5"/>
      <c r="G659" t="s">
        <v>255</v>
      </c>
      <c r="H659" t="s">
        <v>255</v>
      </c>
      <c r="I659" t="s">
        <v>255</v>
      </c>
      <c r="J659" t="s">
        <v>255</v>
      </c>
      <c r="K659" s="3">
        <v>9</v>
      </c>
      <c r="L659" s="12" t="s">
        <v>188</v>
      </c>
    </row>
    <row r="660" spans="1:12">
      <c r="A660" s="11">
        <v>9</v>
      </c>
      <c r="B660" s="3">
        <v>3</v>
      </c>
      <c r="C660" s="3" t="s">
        <v>11</v>
      </c>
      <c r="D660" s="2" t="s">
        <v>64</v>
      </c>
      <c r="E660" s="2" t="s">
        <v>10</v>
      </c>
      <c r="F660" s="5"/>
      <c r="G660" t="s">
        <v>255</v>
      </c>
      <c r="H660" t="s">
        <v>255</v>
      </c>
      <c r="I660" t="s">
        <v>255</v>
      </c>
      <c r="J660" t="s">
        <v>255</v>
      </c>
      <c r="K660" s="3">
        <v>12</v>
      </c>
      <c r="L660" s="12" t="s">
        <v>186</v>
      </c>
    </row>
    <row r="661" spans="1:12">
      <c r="A661" s="11">
        <v>9</v>
      </c>
      <c r="B661" s="3">
        <v>8</v>
      </c>
      <c r="C661" s="3" t="s">
        <v>8</v>
      </c>
      <c r="D661" s="2" t="s">
        <v>64</v>
      </c>
      <c r="E661" s="2" t="s">
        <v>10</v>
      </c>
      <c r="F661" s="5"/>
      <c r="G661" t="s">
        <v>255</v>
      </c>
      <c r="H661" t="s">
        <v>255</v>
      </c>
      <c r="I661" t="s">
        <v>255</v>
      </c>
      <c r="J661" t="s">
        <v>255</v>
      </c>
      <c r="K661" s="3">
        <v>12</v>
      </c>
      <c r="L661" s="12" t="s">
        <v>191</v>
      </c>
    </row>
    <row r="662" spans="1:12">
      <c r="A662" s="11">
        <v>9</v>
      </c>
      <c r="B662" s="3">
        <v>12</v>
      </c>
      <c r="C662" s="3" t="s">
        <v>8</v>
      </c>
      <c r="D662" s="2" t="s">
        <v>64</v>
      </c>
      <c r="E662" s="2" t="s">
        <v>10</v>
      </c>
      <c r="F662" s="5"/>
      <c r="G662" t="s">
        <v>255</v>
      </c>
      <c r="H662" t="s">
        <v>255</v>
      </c>
      <c r="I662" t="s">
        <v>255</v>
      </c>
      <c r="J662" t="s">
        <v>255</v>
      </c>
      <c r="K662" s="3">
        <v>12</v>
      </c>
      <c r="L662" s="12" t="s">
        <v>193</v>
      </c>
    </row>
    <row r="663" spans="1:12">
      <c r="A663" s="11">
        <v>6</v>
      </c>
      <c r="B663" s="3">
        <v>6</v>
      </c>
      <c r="C663" s="3" t="s">
        <v>8</v>
      </c>
      <c r="D663" s="2" t="s">
        <v>64</v>
      </c>
      <c r="E663" s="2" t="s">
        <v>10</v>
      </c>
      <c r="F663" s="5"/>
      <c r="G663" t="s">
        <v>255</v>
      </c>
      <c r="H663" t="s">
        <v>255</v>
      </c>
      <c r="I663" t="s">
        <v>255</v>
      </c>
      <c r="J663" t="s">
        <v>255</v>
      </c>
      <c r="K663" t="s">
        <v>255</v>
      </c>
      <c r="L663" s="12" t="s">
        <v>118</v>
      </c>
    </row>
    <row r="664" spans="1:12">
      <c r="A664" s="11">
        <v>10</v>
      </c>
      <c r="B664" s="3">
        <v>1</v>
      </c>
      <c r="C664" s="3" t="s">
        <v>11</v>
      </c>
      <c r="D664" s="2" t="s">
        <v>15</v>
      </c>
      <c r="E664" s="2" t="s">
        <v>13</v>
      </c>
      <c r="F664" s="5" t="s">
        <v>13</v>
      </c>
      <c r="G664" s="3">
        <v>9</v>
      </c>
      <c r="H664" t="s">
        <v>255</v>
      </c>
      <c r="I664" s="3">
        <v>2</v>
      </c>
      <c r="J664" t="s">
        <v>255</v>
      </c>
      <c r="K664" t="s">
        <v>255</v>
      </c>
      <c r="L664" s="12"/>
    </row>
    <row r="665" spans="1:12">
      <c r="A665" s="11">
        <v>10</v>
      </c>
      <c r="B665" s="3">
        <v>2</v>
      </c>
      <c r="C665" s="3" t="s">
        <v>8</v>
      </c>
      <c r="D665" s="2" t="s">
        <v>15</v>
      </c>
      <c r="E665" s="2" t="s">
        <v>13</v>
      </c>
      <c r="F665" s="5" t="s">
        <v>13</v>
      </c>
      <c r="G665" s="3">
        <v>9</v>
      </c>
      <c r="H665" t="s">
        <v>255</v>
      </c>
      <c r="I665" s="3">
        <v>1</v>
      </c>
      <c r="J665" t="s">
        <v>255</v>
      </c>
      <c r="K665" t="s">
        <v>255</v>
      </c>
      <c r="L665" s="12"/>
    </row>
    <row r="666" spans="1:12">
      <c r="A666" s="11">
        <v>10</v>
      </c>
      <c r="B666" s="3">
        <v>3</v>
      </c>
      <c r="C666" s="3" t="s">
        <v>11</v>
      </c>
      <c r="D666" s="2" t="s">
        <v>9</v>
      </c>
      <c r="E666" s="2" t="s">
        <v>13</v>
      </c>
      <c r="F666" s="5" t="s">
        <v>13</v>
      </c>
      <c r="G666" s="3">
        <v>9</v>
      </c>
      <c r="H666" t="s">
        <v>255</v>
      </c>
      <c r="I666" s="3">
        <v>6</v>
      </c>
      <c r="J666" t="s">
        <v>255</v>
      </c>
      <c r="K666" s="3">
        <v>2</v>
      </c>
      <c r="L666" s="12"/>
    </row>
    <row r="667" spans="1:12">
      <c r="A667" s="11">
        <v>10</v>
      </c>
      <c r="B667" s="3">
        <v>4</v>
      </c>
      <c r="C667" s="3" t="s">
        <v>11</v>
      </c>
      <c r="D667" s="2" t="s">
        <v>15</v>
      </c>
      <c r="E667" s="2" t="s">
        <v>10</v>
      </c>
      <c r="F667" s="5"/>
      <c r="G667" t="s">
        <v>255</v>
      </c>
      <c r="H667" t="s">
        <v>255</v>
      </c>
      <c r="I667" s="3">
        <v>2</v>
      </c>
      <c r="J667" t="s">
        <v>255</v>
      </c>
      <c r="K667" t="s">
        <v>255</v>
      </c>
      <c r="L667" s="12" t="s">
        <v>197</v>
      </c>
    </row>
    <row r="668" spans="1:12">
      <c r="A668" s="11">
        <v>10</v>
      </c>
      <c r="B668" s="3">
        <v>5</v>
      </c>
      <c r="C668" s="3" t="s">
        <v>11</v>
      </c>
      <c r="D668" s="2" t="s">
        <v>12</v>
      </c>
      <c r="E668" s="2" t="s">
        <v>13</v>
      </c>
      <c r="F668" s="5" t="s">
        <v>13</v>
      </c>
      <c r="G668" s="3">
        <v>9</v>
      </c>
      <c r="H668" t="s">
        <v>255</v>
      </c>
      <c r="I668" t="s">
        <v>255</v>
      </c>
      <c r="J668" t="s">
        <v>255</v>
      </c>
      <c r="K668" t="s">
        <v>255</v>
      </c>
      <c r="L668" s="12" t="s">
        <v>198</v>
      </c>
    </row>
    <row r="669" spans="1:12">
      <c r="A669" s="11">
        <v>10</v>
      </c>
      <c r="B669" s="3">
        <v>6</v>
      </c>
      <c r="C669" s="3" t="s">
        <v>8</v>
      </c>
      <c r="D669" s="2" t="s">
        <v>15</v>
      </c>
      <c r="E669" s="2" t="s">
        <v>10</v>
      </c>
      <c r="F669" s="5"/>
      <c r="G669" t="s">
        <v>255</v>
      </c>
      <c r="H669" t="s">
        <v>255</v>
      </c>
      <c r="I669" s="3">
        <v>4</v>
      </c>
      <c r="J669" t="s">
        <v>255</v>
      </c>
      <c r="K669" t="s">
        <v>255</v>
      </c>
      <c r="L669" s="12"/>
    </row>
    <row r="670" spans="1:12">
      <c r="A670" s="11">
        <v>10</v>
      </c>
      <c r="B670" s="3">
        <v>7</v>
      </c>
      <c r="C670" s="3" t="s">
        <v>8</v>
      </c>
      <c r="D670" s="2" t="s">
        <v>15</v>
      </c>
      <c r="E670" s="2" t="s">
        <v>10</v>
      </c>
      <c r="F670" s="5"/>
      <c r="G670" t="s">
        <v>255</v>
      </c>
      <c r="H670" t="s">
        <v>255</v>
      </c>
      <c r="I670" s="3">
        <v>4</v>
      </c>
      <c r="J670" t="s">
        <v>255</v>
      </c>
      <c r="K670" t="s">
        <v>255</v>
      </c>
      <c r="L670" s="12"/>
    </row>
    <row r="671" spans="1:12">
      <c r="A671" s="11">
        <v>10</v>
      </c>
      <c r="B671" s="3">
        <v>8</v>
      </c>
      <c r="C671" s="3" t="s">
        <v>11</v>
      </c>
      <c r="D671" s="2" t="s">
        <v>9</v>
      </c>
      <c r="E671" s="2" t="s">
        <v>13</v>
      </c>
      <c r="F671" s="5" t="s">
        <v>13</v>
      </c>
      <c r="G671" s="3">
        <v>2</v>
      </c>
      <c r="H671" t="s">
        <v>255</v>
      </c>
      <c r="I671" s="3">
        <v>2</v>
      </c>
      <c r="J671" t="s">
        <v>255</v>
      </c>
      <c r="K671" s="3">
        <v>2</v>
      </c>
      <c r="L671" s="12" t="s">
        <v>199</v>
      </c>
    </row>
    <row r="672" spans="1:12">
      <c r="A672" s="11">
        <v>10</v>
      </c>
      <c r="B672" s="3">
        <v>9</v>
      </c>
      <c r="C672" s="3" t="s">
        <v>11</v>
      </c>
      <c r="D672" s="2" t="s">
        <v>9</v>
      </c>
      <c r="E672" s="2" t="s">
        <v>13</v>
      </c>
      <c r="F672" s="5" t="s">
        <v>10</v>
      </c>
      <c r="G672" t="s">
        <v>255</v>
      </c>
      <c r="H672" t="s">
        <v>255</v>
      </c>
      <c r="I672" s="3">
        <v>2</v>
      </c>
      <c r="J672" t="s">
        <v>255</v>
      </c>
      <c r="K672" s="3">
        <v>11</v>
      </c>
      <c r="L672" s="12" t="s">
        <v>201</v>
      </c>
    </row>
    <row r="673" spans="1:12">
      <c r="A673" s="11">
        <v>10</v>
      </c>
      <c r="B673" s="3">
        <v>10</v>
      </c>
      <c r="C673" s="3" t="s">
        <v>8</v>
      </c>
      <c r="D673" s="2" t="s">
        <v>15</v>
      </c>
      <c r="E673" s="2" t="s">
        <v>10</v>
      </c>
      <c r="F673" s="5"/>
      <c r="G673" t="s">
        <v>255</v>
      </c>
      <c r="H673" t="s">
        <v>255</v>
      </c>
      <c r="I673" s="3">
        <v>1</v>
      </c>
      <c r="J673" t="s">
        <v>255</v>
      </c>
      <c r="K673" s="3">
        <v>2</v>
      </c>
      <c r="L673" s="12" t="s">
        <v>200</v>
      </c>
    </row>
    <row r="674" spans="1:12">
      <c r="A674" s="11">
        <v>10</v>
      </c>
      <c r="B674" s="3">
        <v>11</v>
      </c>
      <c r="C674" s="3" t="s">
        <v>8</v>
      </c>
      <c r="D674" s="2" t="s">
        <v>9</v>
      </c>
      <c r="E674" s="2" t="s">
        <v>10</v>
      </c>
      <c r="F674" s="5"/>
      <c r="G674" t="s">
        <v>255</v>
      </c>
      <c r="H674" t="s">
        <v>255</v>
      </c>
      <c r="I674" s="3">
        <v>4</v>
      </c>
      <c r="J674" s="2">
        <v>5</v>
      </c>
      <c r="K674" t="s">
        <v>255</v>
      </c>
      <c r="L674" s="12"/>
    </row>
    <row r="675" spans="1:12">
      <c r="A675" s="11">
        <v>10</v>
      </c>
      <c r="B675" s="3">
        <v>12</v>
      </c>
      <c r="C675" s="3" t="s">
        <v>11</v>
      </c>
      <c r="D675" s="2" t="s">
        <v>9</v>
      </c>
      <c r="E675" s="2" t="s">
        <v>13</v>
      </c>
      <c r="F675" s="5" t="s">
        <v>13</v>
      </c>
      <c r="G675" t="s">
        <v>255</v>
      </c>
      <c r="H675" t="s">
        <v>255</v>
      </c>
      <c r="I675" s="3">
        <v>12</v>
      </c>
      <c r="J675" t="s">
        <v>255</v>
      </c>
      <c r="K675" s="3">
        <v>12</v>
      </c>
      <c r="L675" s="12"/>
    </row>
    <row r="676" spans="1:12">
      <c r="A676" s="11">
        <v>10</v>
      </c>
      <c r="B676" s="3">
        <v>13</v>
      </c>
      <c r="C676" s="3" t="s">
        <v>11</v>
      </c>
      <c r="D676" s="2" t="s">
        <v>12</v>
      </c>
      <c r="E676" s="2" t="s">
        <v>13</v>
      </c>
      <c r="F676" s="5" t="s">
        <v>10</v>
      </c>
      <c r="G676" t="s">
        <v>255</v>
      </c>
      <c r="H676" t="s">
        <v>255</v>
      </c>
      <c r="I676" t="s">
        <v>255</v>
      </c>
      <c r="J676" t="s">
        <v>255</v>
      </c>
      <c r="K676" t="s">
        <v>255</v>
      </c>
      <c r="L676" s="12"/>
    </row>
    <row r="677" spans="1:12">
      <c r="A677" s="11">
        <v>10</v>
      </c>
      <c r="B677" s="3">
        <v>14</v>
      </c>
      <c r="C677" s="3" t="s">
        <v>11</v>
      </c>
      <c r="D677" s="2" t="s">
        <v>9</v>
      </c>
      <c r="E677" s="2" t="s">
        <v>10</v>
      </c>
      <c r="F677" s="5"/>
      <c r="G677" t="s">
        <v>255</v>
      </c>
      <c r="H677" t="s">
        <v>255</v>
      </c>
      <c r="I677" s="3">
        <v>12</v>
      </c>
      <c r="J677" t="s">
        <v>255</v>
      </c>
      <c r="K677" s="3">
        <v>3</v>
      </c>
      <c r="L677" s="12"/>
    </row>
    <row r="678" spans="1:12">
      <c r="A678" s="11">
        <v>10</v>
      </c>
      <c r="B678" s="3">
        <v>15</v>
      </c>
      <c r="C678" s="3" t="s">
        <v>11</v>
      </c>
      <c r="D678" s="2" t="s">
        <v>9</v>
      </c>
      <c r="E678" s="2" t="s">
        <v>13</v>
      </c>
      <c r="F678" s="5" t="s">
        <v>13</v>
      </c>
      <c r="G678" s="3">
        <v>1</v>
      </c>
      <c r="H678" t="s">
        <v>255</v>
      </c>
      <c r="I678" s="3">
        <v>6</v>
      </c>
      <c r="J678" t="s">
        <v>255</v>
      </c>
      <c r="K678" s="3">
        <v>2</v>
      </c>
      <c r="L678" s="12" t="s">
        <v>200</v>
      </c>
    </row>
    <row r="679" spans="1:12">
      <c r="A679" s="11">
        <v>10</v>
      </c>
      <c r="B679" s="3">
        <v>16</v>
      </c>
      <c r="C679" s="3" t="s">
        <v>11</v>
      </c>
      <c r="D679" s="2" t="s">
        <v>12</v>
      </c>
      <c r="E679" s="2" t="s">
        <v>13</v>
      </c>
      <c r="F679" s="5" t="s">
        <v>13</v>
      </c>
      <c r="G679" s="3">
        <v>9</v>
      </c>
      <c r="H679" t="s">
        <v>255</v>
      </c>
      <c r="I679" t="s">
        <v>255</v>
      </c>
      <c r="J679" t="s">
        <v>255</v>
      </c>
      <c r="K679" s="3">
        <v>1</v>
      </c>
      <c r="L679" s="12" t="s">
        <v>202</v>
      </c>
    </row>
    <row r="680" spans="1:12">
      <c r="A680" s="11">
        <v>10</v>
      </c>
      <c r="B680" s="3">
        <v>17</v>
      </c>
      <c r="C680" s="3" t="s">
        <v>11</v>
      </c>
      <c r="D680" s="2" t="s">
        <v>9</v>
      </c>
      <c r="E680" s="2" t="s">
        <v>13</v>
      </c>
      <c r="F680" s="5" t="s">
        <v>13</v>
      </c>
      <c r="G680" s="3">
        <v>9</v>
      </c>
      <c r="H680" t="s">
        <v>255</v>
      </c>
      <c r="I680" s="3">
        <v>2</v>
      </c>
      <c r="J680" t="s">
        <v>255</v>
      </c>
      <c r="K680" t="s">
        <v>255</v>
      </c>
      <c r="L680" s="12"/>
    </row>
    <row r="681" spans="1:12">
      <c r="A681" s="11">
        <v>10</v>
      </c>
      <c r="B681" s="3">
        <v>18</v>
      </c>
      <c r="C681" s="3" t="s">
        <v>8</v>
      </c>
      <c r="D681" s="2" t="s">
        <v>15</v>
      </c>
      <c r="E681" s="2" t="s">
        <v>10</v>
      </c>
      <c r="F681" s="5"/>
      <c r="G681" t="s">
        <v>255</v>
      </c>
      <c r="H681" t="s">
        <v>255</v>
      </c>
      <c r="I681" s="3">
        <v>1</v>
      </c>
      <c r="J681" s="2">
        <v>2</v>
      </c>
      <c r="K681" t="s">
        <v>255</v>
      </c>
      <c r="L681" s="12"/>
    </row>
    <row r="682" spans="1:12">
      <c r="A682" s="11">
        <v>11</v>
      </c>
      <c r="B682" s="3">
        <v>1</v>
      </c>
      <c r="C682" s="3" t="s">
        <v>11</v>
      </c>
      <c r="D682" s="2" t="s">
        <v>12</v>
      </c>
      <c r="E682" s="2" t="s">
        <v>10</v>
      </c>
      <c r="F682" s="5"/>
      <c r="G682" t="s">
        <v>255</v>
      </c>
      <c r="H682" t="s">
        <v>255</v>
      </c>
      <c r="I682" s="3">
        <v>2</v>
      </c>
      <c r="J682" s="2">
        <v>4</v>
      </c>
      <c r="K682" s="3">
        <v>2</v>
      </c>
      <c r="L682" s="12" t="s">
        <v>200</v>
      </c>
    </row>
    <row r="683" spans="1:12">
      <c r="A683" s="11">
        <v>11</v>
      </c>
      <c r="B683" s="3">
        <v>2</v>
      </c>
      <c r="C683" s="3" t="s">
        <v>8</v>
      </c>
      <c r="D683" s="2" t="s">
        <v>12</v>
      </c>
      <c r="E683" s="2" t="s">
        <v>10</v>
      </c>
      <c r="F683" s="5"/>
      <c r="G683" t="s">
        <v>255</v>
      </c>
      <c r="H683" t="s">
        <v>255</v>
      </c>
      <c r="I683" s="3">
        <v>2</v>
      </c>
      <c r="J683" t="s">
        <v>255</v>
      </c>
      <c r="K683" s="3">
        <v>1</v>
      </c>
      <c r="L683" s="12" t="s">
        <v>204</v>
      </c>
    </row>
    <row r="684" spans="1:12">
      <c r="A684" s="11">
        <v>11</v>
      </c>
      <c r="B684" s="3">
        <v>3</v>
      </c>
      <c r="C684" s="3" t="s">
        <v>8</v>
      </c>
      <c r="D684" s="2" t="s">
        <v>64</v>
      </c>
      <c r="E684" s="2" t="s">
        <v>10</v>
      </c>
      <c r="F684" s="5"/>
      <c r="G684" t="s">
        <v>255</v>
      </c>
      <c r="H684" t="s">
        <v>255</v>
      </c>
      <c r="I684" s="3">
        <v>2</v>
      </c>
      <c r="J684" t="s">
        <v>255</v>
      </c>
      <c r="K684" s="3">
        <v>1</v>
      </c>
      <c r="L684" s="12" t="s">
        <v>205</v>
      </c>
    </row>
    <row r="685" spans="1:12">
      <c r="A685" s="11">
        <v>11</v>
      </c>
      <c r="B685" s="3">
        <v>4</v>
      </c>
      <c r="C685" s="3" t="s">
        <v>11</v>
      </c>
      <c r="D685" s="2" t="s">
        <v>9</v>
      </c>
      <c r="E685" s="2" t="s">
        <v>10</v>
      </c>
      <c r="F685" s="5"/>
      <c r="G685" t="s">
        <v>255</v>
      </c>
      <c r="H685" t="s">
        <v>255</v>
      </c>
      <c r="I685" s="3">
        <v>2</v>
      </c>
      <c r="J685" t="s">
        <v>255</v>
      </c>
      <c r="K685" s="3">
        <v>3</v>
      </c>
      <c r="L685" s="12" t="s">
        <v>206</v>
      </c>
    </row>
    <row r="686" spans="1:12">
      <c r="A686" s="11">
        <v>11</v>
      </c>
      <c r="B686" s="3">
        <v>5</v>
      </c>
      <c r="C686" s="3" t="s">
        <v>11</v>
      </c>
      <c r="D686" s="2" t="s">
        <v>12</v>
      </c>
      <c r="E686" s="2" t="s">
        <v>13</v>
      </c>
      <c r="F686" s="5" t="s">
        <v>13</v>
      </c>
      <c r="G686" s="3">
        <v>9</v>
      </c>
      <c r="H686" t="s">
        <v>255</v>
      </c>
      <c r="I686" s="3">
        <v>1</v>
      </c>
      <c r="J686" t="s">
        <v>255</v>
      </c>
      <c r="K686" s="3">
        <v>1</v>
      </c>
      <c r="L686" s="12" t="s">
        <v>207</v>
      </c>
    </row>
    <row r="687" spans="1:12">
      <c r="A687" s="11">
        <v>11</v>
      </c>
      <c r="B687" s="3">
        <v>6</v>
      </c>
      <c r="C687" s="3" t="s">
        <v>8</v>
      </c>
      <c r="D687" s="2" t="s">
        <v>12</v>
      </c>
      <c r="E687" s="2" t="s">
        <v>13</v>
      </c>
      <c r="F687" s="5" t="s">
        <v>10</v>
      </c>
      <c r="G687" t="s">
        <v>255</v>
      </c>
      <c r="H687" t="s">
        <v>255</v>
      </c>
      <c r="I687" t="s">
        <v>255</v>
      </c>
      <c r="J687" t="s">
        <v>255</v>
      </c>
      <c r="K687" t="s">
        <v>255</v>
      </c>
      <c r="L687" s="12" t="s">
        <v>208</v>
      </c>
    </row>
    <row r="688" spans="1:12">
      <c r="A688" s="11">
        <v>11</v>
      </c>
      <c r="B688" s="3">
        <v>7</v>
      </c>
      <c r="C688" s="3" t="s">
        <v>11</v>
      </c>
      <c r="D688" s="2" t="s">
        <v>9</v>
      </c>
      <c r="E688" s="2" t="s">
        <v>10</v>
      </c>
      <c r="F688" s="5"/>
      <c r="G688" t="s">
        <v>255</v>
      </c>
      <c r="H688" t="s">
        <v>255</v>
      </c>
      <c r="I688" s="3">
        <v>2</v>
      </c>
      <c r="J688" t="s">
        <v>255</v>
      </c>
      <c r="K688" t="s">
        <v>255</v>
      </c>
      <c r="L688" s="12"/>
    </row>
    <row r="689" spans="1:12">
      <c r="A689" s="11">
        <v>11</v>
      </c>
      <c r="B689" s="3">
        <v>8</v>
      </c>
      <c r="C689" s="3" t="s">
        <v>8</v>
      </c>
      <c r="D689" s="2" t="s">
        <v>9</v>
      </c>
      <c r="E689" s="2" t="s">
        <v>13</v>
      </c>
      <c r="F689" s="5" t="s">
        <v>13</v>
      </c>
      <c r="G689" s="3">
        <v>9</v>
      </c>
      <c r="H689" t="s">
        <v>255</v>
      </c>
      <c r="I689" s="3">
        <v>1</v>
      </c>
      <c r="J689" t="s">
        <v>255</v>
      </c>
      <c r="K689" t="s">
        <v>255</v>
      </c>
      <c r="L689" s="12"/>
    </row>
    <row r="690" spans="1:12">
      <c r="A690" s="11">
        <v>11</v>
      </c>
      <c r="B690" s="3">
        <v>9</v>
      </c>
      <c r="C690" s="3" t="s">
        <v>11</v>
      </c>
      <c r="D690" s="2" t="s">
        <v>15</v>
      </c>
      <c r="E690" s="2" t="s">
        <v>13</v>
      </c>
      <c r="F690" s="5" t="s">
        <v>13</v>
      </c>
      <c r="G690" s="3">
        <v>1</v>
      </c>
      <c r="H690" s="2">
        <v>2</v>
      </c>
      <c r="I690" s="3">
        <v>2</v>
      </c>
      <c r="J690" s="2">
        <v>2</v>
      </c>
      <c r="K690" s="3">
        <v>5</v>
      </c>
      <c r="L690" s="12" t="s">
        <v>209</v>
      </c>
    </row>
    <row r="691" spans="1:12">
      <c r="A691" s="11">
        <v>11</v>
      </c>
      <c r="B691" s="3">
        <v>10</v>
      </c>
      <c r="C691" s="3" t="s">
        <v>8</v>
      </c>
      <c r="D691" s="2" t="s">
        <v>15</v>
      </c>
      <c r="E691" s="2" t="s">
        <v>10</v>
      </c>
      <c r="F691" s="5"/>
      <c r="G691" t="s">
        <v>255</v>
      </c>
      <c r="H691" t="s">
        <v>255</v>
      </c>
      <c r="I691" s="3">
        <v>1</v>
      </c>
      <c r="J691" t="s">
        <v>255</v>
      </c>
      <c r="K691" s="3">
        <v>5</v>
      </c>
      <c r="L691" s="12" t="s">
        <v>209</v>
      </c>
    </row>
    <row r="692" spans="1:12">
      <c r="A692" s="11">
        <v>11</v>
      </c>
      <c r="B692" s="3">
        <v>11</v>
      </c>
      <c r="C692" s="3" t="s">
        <v>11</v>
      </c>
      <c r="D692" s="2" t="s">
        <v>12</v>
      </c>
      <c r="E692" s="2" t="s">
        <v>13</v>
      </c>
      <c r="F692" s="5" t="s">
        <v>13</v>
      </c>
      <c r="G692" s="3">
        <v>12</v>
      </c>
      <c r="H692" t="s">
        <v>255</v>
      </c>
      <c r="I692" s="3">
        <v>4</v>
      </c>
      <c r="J692" t="s">
        <v>255</v>
      </c>
      <c r="K692" t="s">
        <v>255</v>
      </c>
      <c r="L692" s="12" t="s">
        <v>210</v>
      </c>
    </row>
    <row r="693" spans="1:12">
      <c r="A693" s="11">
        <v>11</v>
      </c>
      <c r="B693" s="3">
        <v>12</v>
      </c>
      <c r="C693" s="3" t="s">
        <v>11</v>
      </c>
      <c r="D693" s="2" t="s">
        <v>9</v>
      </c>
      <c r="E693" s="2" t="s">
        <v>13</v>
      </c>
      <c r="F693" s="5" t="s">
        <v>13</v>
      </c>
      <c r="G693" s="3">
        <v>9</v>
      </c>
      <c r="H693" t="s">
        <v>255</v>
      </c>
      <c r="I693" s="3">
        <v>1</v>
      </c>
      <c r="J693" t="s">
        <v>255</v>
      </c>
      <c r="K693" s="3">
        <v>2</v>
      </c>
      <c r="L693" s="12"/>
    </row>
    <row r="694" spans="1:12">
      <c r="A694" s="11">
        <v>11</v>
      </c>
      <c r="B694" s="3">
        <v>13</v>
      </c>
      <c r="C694" s="3" t="s">
        <v>8</v>
      </c>
      <c r="D694" s="2" t="s">
        <v>15</v>
      </c>
      <c r="E694" s="2" t="s">
        <v>13</v>
      </c>
      <c r="F694" s="5" t="s">
        <v>13</v>
      </c>
      <c r="G694" s="3">
        <v>9</v>
      </c>
      <c r="H694" t="s">
        <v>255</v>
      </c>
      <c r="I694" s="3">
        <v>4</v>
      </c>
      <c r="J694" t="s">
        <v>255</v>
      </c>
      <c r="K694" t="s">
        <v>255</v>
      </c>
      <c r="L694" s="12" t="s">
        <v>211</v>
      </c>
    </row>
    <row r="695" spans="1:12">
      <c r="A695" s="11">
        <v>11</v>
      </c>
      <c r="B695" s="3">
        <v>14</v>
      </c>
      <c r="C695" s="3" t="s">
        <v>11</v>
      </c>
      <c r="D695" s="2" t="s">
        <v>15</v>
      </c>
      <c r="E695" s="2" t="s">
        <v>13</v>
      </c>
      <c r="F695" s="5" t="s">
        <v>13</v>
      </c>
      <c r="G695" s="3">
        <v>9</v>
      </c>
      <c r="H695" s="2">
        <v>1</v>
      </c>
      <c r="I695" s="3">
        <v>2</v>
      </c>
      <c r="J695" t="s">
        <v>255</v>
      </c>
      <c r="K695" s="3">
        <v>5</v>
      </c>
      <c r="L695" s="12" t="s">
        <v>212</v>
      </c>
    </row>
    <row r="696" spans="1:12">
      <c r="A696" s="11">
        <v>11</v>
      </c>
      <c r="B696" s="3">
        <v>15</v>
      </c>
      <c r="C696" s="3" t="s">
        <v>11</v>
      </c>
      <c r="D696" s="2" t="s">
        <v>9</v>
      </c>
      <c r="E696" s="2" t="s">
        <v>13</v>
      </c>
      <c r="F696" s="5" t="s">
        <v>10</v>
      </c>
      <c r="G696" t="s">
        <v>255</v>
      </c>
      <c r="H696" t="s">
        <v>255</v>
      </c>
      <c r="I696" t="s">
        <v>255</v>
      </c>
      <c r="J696" t="s">
        <v>255</v>
      </c>
      <c r="K696" t="s">
        <v>255</v>
      </c>
      <c r="L696" s="12"/>
    </row>
    <row r="697" spans="1:12">
      <c r="A697" s="11">
        <v>11</v>
      </c>
      <c r="B697" s="3">
        <v>16</v>
      </c>
      <c r="C697" s="3" t="s">
        <v>8</v>
      </c>
      <c r="D697" s="2" t="s">
        <v>15</v>
      </c>
      <c r="E697" s="2" t="s">
        <v>13</v>
      </c>
      <c r="F697" s="5" t="s">
        <v>10</v>
      </c>
      <c r="G697" t="s">
        <v>255</v>
      </c>
      <c r="H697" t="s">
        <v>255</v>
      </c>
      <c r="I697" t="s">
        <v>255</v>
      </c>
      <c r="J697" t="s">
        <v>255</v>
      </c>
      <c r="K697" t="s">
        <v>255</v>
      </c>
      <c r="L697" s="12"/>
    </row>
    <row r="698" spans="1:12">
      <c r="A698" s="11">
        <v>11</v>
      </c>
      <c r="B698" s="3">
        <v>17</v>
      </c>
      <c r="C698" s="3" t="s">
        <v>11</v>
      </c>
      <c r="D698" s="2" t="s">
        <v>12</v>
      </c>
      <c r="E698" s="2" t="s">
        <v>13</v>
      </c>
      <c r="F698" s="5" t="s">
        <v>13</v>
      </c>
      <c r="G698" s="3">
        <v>9</v>
      </c>
      <c r="H698" t="s">
        <v>255</v>
      </c>
      <c r="I698" s="3">
        <v>12</v>
      </c>
      <c r="J698" t="s">
        <v>255</v>
      </c>
      <c r="K698" s="3">
        <v>1</v>
      </c>
      <c r="L698" s="12" t="s">
        <v>213</v>
      </c>
    </row>
    <row r="699" spans="1:12">
      <c r="A699" s="11">
        <v>11</v>
      </c>
      <c r="B699" s="3">
        <v>18</v>
      </c>
      <c r="C699" s="3" t="s">
        <v>8</v>
      </c>
      <c r="D699" s="2" t="s">
        <v>12</v>
      </c>
      <c r="E699" s="2" t="s">
        <v>13</v>
      </c>
      <c r="F699" s="5" t="s">
        <v>13</v>
      </c>
      <c r="G699" s="3">
        <v>1</v>
      </c>
      <c r="H699" t="s">
        <v>255</v>
      </c>
      <c r="I699" s="3">
        <v>3</v>
      </c>
      <c r="J699" t="s">
        <v>255</v>
      </c>
      <c r="K699" t="s">
        <v>255</v>
      </c>
      <c r="L699" s="12" t="s">
        <v>214</v>
      </c>
    </row>
    <row r="700" spans="1:12">
      <c r="A700" s="11">
        <v>11</v>
      </c>
      <c r="B700" s="3">
        <v>19</v>
      </c>
      <c r="C700" s="3" t="s">
        <v>11</v>
      </c>
      <c r="D700" s="2" t="s">
        <v>15</v>
      </c>
      <c r="E700" s="2" t="s">
        <v>13</v>
      </c>
      <c r="F700" s="5" t="s">
        <v>13</v>
      </c>
      <c r="G700" s="3">
        <v>1</v>
      </c>
      <c r="H700" t="s">
        <v>255</v>
      </c>
      <c r="I700" s="3">
        <v>2</v>
      </c>
      <c r="J700" t="s">
        <v>255</v>
      </c>
      <c r="K700" t="s">
        <v>255</v>
      </c>
      <c r="L700" s="12" t="s">
        <v>215</v>
      </c>
    </row>
    <row r="701" spans="1:12">
      <c r="A701" s="11">
        <v>11</v>
      </c>
      <c r="B701" s="3">
        <v>20</v>
      </c>
      <c r="C701" s="3" t="s">
        <v>8</v>
      </c>
      <c r="D701" s="2" t="s">
        <v>15</v>
      </c>
      <c r="E701" s="2" t="s">
        <v>13</v>
      </c>
      <c r="F701" s="5" t="s">
        <v>13</v>
      </c>
      <c r="G701" s="3">
        <v>2</v>
      </c>
      <c r="H701" t="s">
        <v>255</v>
      </c>
      <c r="I701" s="3">
        <v>4</v>
      </c>
      <c r="J701" t="s">
        <v>255</v>
      </c>
      <c r="K701" t="s">
        <v>255</v>
      </c>
      <c r="L701" s="12"/>
    </row>
    <row r="702" spans="1:12">
      <c r="A702" s="11">
        <v>11</v>
      </c>
      <c r="B702" s="3">
        <v>21</v>
      </c>
      <c r="C702" s="3" t="s">
        <v>8</v>
      </c>
      <c r="D702" s="2" t="s">
        <v>12</v>
      </c>
      <c r="E702" s="2" t="s">
        <v>10</v>
      </c>
      <c r="F702" s="5"/>
      <c r="G702" t="s">
        <v>255</v>
      </c>
      <c r="H702" t="s">
        <v>255</v>
      </c>
      <c r="I702" s="3">
        <v>4</v>
      </c>
      <c r="J702" t="s">
        <v>255</v>
      </c>
      <c r="K702" t="s">
        <v>255</v>
      </c>
      <c r="L702" s="12"/>
    </row>
    <row r="703" spans="1:12">
      <c r="A703" s="11">
        <v>11</v>
      </c>
      <c r="B703" s="3">
        <v>22</v>
      </c>
      <c r="C703" s="3" t="s">
        <v>11</v>
      </c>
      <c r="D703" s="2" t="s">
        <v>9</v>
      </c>
      <c r="E703" s="2" t="s">
        <v>10</v>
      </c>
      <c r="F703" s="5"/>
      <c r="G703" t="s">
        <v>255</v>
      </c>
      <c r="H703" t="s">
        <v>255</v>
      </c>
      <c r="I703" s="3">
        <v>4</v>
      </c>
      <c r="J703" s="2">
        <v>8</v>
      </c>
      <c r="K703" t="s">
        <v>255</v>
      </c>
      <c r="L703" s="12"/>
    </row>
    <row r="704" spans="1:12">
      <c r="A704" s="11">
        <v>11</v>
      </c>
      <c r="B704" s="3">
        <v>23</v>
      </c>
      <c r="C704" s="3" t="s">
        <v>8</v>
      </c>
      <c r="D704" s="2" t="s">
        <v>9</v>
      </c>
      <c r="E704" s="2" t="s">
        <v>10</v>
      </c>
      <c r="F704" s="5"/>
      <c r="G704" t="s">
        <v>255</v>
      </c>
      <c r="H704" t="s">
        <v>255</v>
      </c>
      <c r="I704" s="3">
        <v>4</v>
      </c>
      <c r="J704" s="2">
        <v>5</v>
      </c>
      <c r="K704" t="s">
        <v>255</v>
      </c>
      <c r="L704" s="12"/>
    </row>
    <row r="705" spans="1:12">
      <c r="A705" s="11">
        <v>11</v>
      </c>
      <c r="B705" s="3">
        <v>24</v>
      </c>
      <c r="C705" s="3" t="s">
        <v>11</v>
      </c>
      <c r="D705" s="2" t="s">
        <v>12</v>
      </c>
      <c r="E705" s="2" t="s">
        <v>10</v>
      </c>
      <c r="F705" s="5"/>
      <c r="G705" t="s">
        <v>255</v>
      </c>
      <c r="H705" t="s">
        <v>255</v>
      </c>
      <c r="I705" s="3">
        <v>1</v>
      </c>
      <c r="J705" s="2">
        <v>2</v>
      </c>
      <c r="K705" t="s">
        <v>255</v>
      </c>
      <c r="L705" s="12"/>
    </row>
    <row r="706" spans="1:12">
      <c r="A706" s="11">
        <v>11</v>
      </c>
      <c r="B706" s="3">
        <v>25</v>
      </c>
      <c r="C706" s="3" t="s">
        <v>11</v>
      </c>
      <c r="D706" s="2" t="s">
        <v>9</v>
      </c>
      <c r="E706" s="2" t="s">
        <v>10</v>
      </c>
      <c r="F706" s="5"/>
      <c r="G706" t="s">
        <v>255</v>
      </c>
      <c r="H706" t="s">
        <v>255</v>
      </c>
      <c r="I706" s="3">
        <v>2</v>
      </c>
      <c r="J706" s="2">
        <v>1</v>
      </c>
      <c r="K706" t="s">
        <v>255</v>
      </c>
      <c r="L706" s="12"/>
    </row>
    <row r="707" spans="1:12">
      <c r="A707" s="11">
        <v>11</v>
      </c>
      <c r="B707" s="3">
        <v>26</v>
      </c>
      <c r="C707" s="3" t="s">
        <v>8</v>
      </c>
      <c r="D707" s="2" t="s">
        <v>9</v>
      </c>
      <c r="E707" s="2" t="s">
        <v>13</v>
      </c>
      <c r="F707" s="5" t="s">
        <v>13</v>
      </c>
      <c r="G707" s="3">
        <v>2</v>
      </c>
      <c r="H707" t="s">
        <v>255</v>
      </c>
      <c r="I707" s="3">
        <v>4</v>
      </c>
      <c r="J707" t="s">
        <v>255</v>
      </c>
      <c r="K707" t="s">
        <v>255</v>
      </c>
      <c r="L707" s="12"/>
    </row>
    <row r="708" spans="1:12">
      <c r="A708" s="11">
        <v>11</v>
      </c>
      <c r="B708" s="3">
        <v>27</v>
      </c>
      <c r="C708" s="3" t="s">
        <v>11</v>
      </c>
      <c r="D708" s="2" t="s">
        <v>9</v>
      </c>
      <c r="E708" s="2" t="s">
        <v>10</v>
      </c>
      <c r="F708" s="5"/>
      <c r="G708" t="s">
        <v>255</v>
      </c>
      <c r="H708" t="s">
        <v>255</v>
      </c>
      <c r="I708" s="3">
        <v>1</v>
      </c>
      <c r="J708" s="2">
        <v>2</v>
      </c>
      <c r="K708" s="3">
        <v>2</v>
      </c>
      <c r="L708" s="12" t="s">
        <v>19</v>
      </c>
    </row>
    <row r="709" spans="1:12">
      <c r="A709" s="11">
        <v>11</v>
      </c>
      <c r="B709" s="3">
        <v>28</v>
      </c>
      <c r="C709" s="3" t="s">
        <v>8</v>
      </c>
      <c r="D709" s="2" t="s">
        <v>9</v>
      </c>
      <c r="E709" s="2" t="s">
        <v>13</v>
      </c>
      <c r="F709" s="5" t="s">
        <v>10</v>
      </c>
      <c r="G709" t="s">
        <v>255</v>
      </c>
      <c r="H709" t="s">
        <v>255</v>
      </c>
      <c r="I709" t="s">
        <v>255</v>
      </c>
      <c r="J709" t="s">
        <v>255</v>
      </c>
      <c r="K709" s="3">
        <v>12</v>
      </c>
      <c r="L709" s="12" t="s">
        <v>216</v>
      </c>
    </row>
    <row r="710" spans="1:12">
      <c r="A710" s="11">
        <v>11</v>
      </c>
      <c r="B710" s="3">
        <v>29</v>
      </c>
      <c r="C710" s="3" t="s">
        <v>11</v>
      </c>
      <c r="D710" s="2" t="s">
        <v>9</v>
      </c>
      <c r="E710" s="2" t="s">
        <v>10</v>
      </c>
      <c r="F710" s="5"/>
      <c r="G710" t="s">
        <v>255</v>
      </c>
      <c r="H710" t="s">
        <v>255</v>
      </c>
      <c r="I710" s="3">
        <v>2</v>
      </c>
      <c r="J710" t="s">
        <v>255</v>
      </c>
      <c r="K710" s="3">
        <v>2</v>
      </c>
      <c r="L710" s="12" t="s">
        <v>19</v>
      </c>
    </row>
    <row r="711" spans="1:12">
      <c r="A711" s="11">
        <v>11</v>
      </c>
      <c r="B711" s="3">
        <v>30</v>
      </c>
      <c r="C711" s="3" t="s">
        <v>8</v>
      </c>
      <c r="D711" s="2" t="s">
        <v>15</v>
      </c>
      <c r="E711" s="2" t="s">
        <v>13</v>
      </c>
      <c r="F711" s="5" t="s">
        <v>13</v>
      </c>
      <c r="G711" s="3">
        <v>1</v>
      </c>
      <c r="H711" t="s">
        <v>255</v>
      </c>
      <c r="I711" s="3">
        <v>4</v>
      </c>
      <c r="J711" t="s">
        <v>255</v>
      </c>
      <c r="K711" s="3">
        <v>2</v>
      </c>
      <c r="L711" s="12" t="s">
        <v>217</v>
      </c>
    </row>
    <row r="712" spans="1:12">
      <c r="A712" s="11">
        <v>11</v>
      </c>
      <c r="B712" s="3">
        <v>31</v>
      </c>
      <c r="C712" s="3" t="s">
        <v>11</v>
      </c>
      <c r="D712" s="2" t="s">
        <v>9</v>
      </c>
      <c r="E712" s="2" t="s">
        <v>10</v>
      </c>
      <c r="F712" s="5"/>
      <c r="G712" t="s">
        <v>255</v>
      </c>
      <c r="H712" t="s">
        <v>255</v>
      </c>
      <c r="I712" s="3">
        <v>1</v>
      </c>
      <c r="J712" t="s">
        <v>255</v>
      </c>
      <c r="K712" s="3">
        <v>2</v>
      </c>
      <c r="L712" s="12" t="s">
        <v>19</v>
      </c>
    </row>
    <row r="713" spans="1:12">
      <c r="A713" s="11">
        <v>11</v>
      </c>
      <c r="B713" s="3">
        <v>32</v>
      </c>
      <c r="C713" s="3" t="s">
        <v>8</v>
      </c>
      <c r="D713" s="2" t="s">
        <v>9</v>
      </c>
      <c r="E713" s="2" t="s">
        <v>10</v>
      </c>
      <c r="F713" s="5"/>
      <c r="G713" t="s">
        <v>255</v>
      </c>
      <c r="H713" t="s">
        <v>255</v>
      </c>
      <c r="I713" s="3">
        <v>2</v>
      </c>
      <c r="J713" t="s">
        <v>255</v>
      </c>
      <c r="K713" t="s">
        <v>255</v>
      </c>
      <c r="L713" s="12" t="s">
        <v>218</v>
      </c>
    </row>
    <row r="714" spans="1:12">
      <c r="A714" s="11">
        <v>11</v>
      </c>
      <c r="B714" s="3">
        <v>33</v>
      </c>
      <c r="C714" s="3" t="s">
        <v>8</v>
      </c>
      <c r="D714" s="2" t="s">
        <v>64</v>
      </c>
      <c r="E714" s="2" t="s">
        <v>13</v>
      </c>
      <c r="F714" s="5" t="s">
        <v>10</v>
      </c>
      <c r="G714" t="s">
        <v>255</v>
      </c>
      <c r="H714" t="s">
        <v>255</v>
      </c>
      <c r="I714" t="s">
        <v>255</v>
      </c>
      <c r="J714" t="s">
        <v>255</v>
      </c>
      <c r="K714" s="3">
        <v>9</v>
      </c>
      <c r="L714" s="12"/>
    </row>
    <row r="715" spans="1:12">
      <c r="A715" s="11">
        <v>11</v>
      </c>
      <c r="B715" s="3">
        <v>34</v>
      </c>
      <c r="C715" s="3" t="s">
        <v>8</v>
      </c>
      <c r="D715" s="2" t="s">
        <v>12</v>
      </c>
      <c r="E715" s="2" t="s">
        <v>13</v>
      </c>
      <c r="F715" s="5" t="s">
        <v>13</v>
      </c>
      <c r="G715" s="3">
        <v>9</v>
      </c>
      <c r="H715" t="s">
        <v>255</v>
      </c>
      <c r="I715" t="s">
        <v>255</v>
      </c>
      <c r="J715" t="s">
        <v>255</v>
      </c>
      <c r="K715" t="s">
        <v>255</v>
      </c>
      <c r="L715" s="12" t="s">
        <v>219</v>
      </c>
    </row>
    <row r="716" spans="1:12">
      <c r="A716" s="11">
        <v>11</v>
      </c>
      <c r="B716" s="3">
        <v>35</v>
      </c>
      <c r="C716" s="3" t="s">
        <v>11</v>
      </c>
      <c r="D716" s="2" t="s">
        <v>15</v>
      </c>
      <c r="E716" s="2" t="s">
        <v>10</v>
      </c>
      <c r="F716" s="5"/>
      <c r="G716" t="s">
        <v>255</v>
      </c>
      <c r="H716" t="s">
        <v>255</v>
      </c>
      <c r="I716" s="3">
        <v>4</v>
      </c>
      <c r="J716" t="s">
        <v>255</v>
      </c>
      <c r="K716" t="s">
        <v>255</v>
      </c>
      <c r="L716" s="12"/>
    </row>
    <row r="717" spans="1:12">
      <c r="A717" s="11">
        <v>11</v>
      </c>
      <c r="B717" s="3">
        <v>36</v>
      </c>
      <c r="C717" s="3" t="s">
        <v>11</v>
      </c>
      <c r="D717" s="2" t="s">
        <v>9</v>
      </c>
      <c r="E717" s="2" t="s">
        <v>10</v>
      </c>
      <c r="F717" s="5"/>
      <c r="G717" t="s">
        <v>255</v>
      </c>
      <c r="H717" t="s">
        <v>255</v>
      </c>
      <c r="I717" s="3">
        <v>4</v>
      </c>
      <c r="J717" t="s">
        <v>255</v>
      </c>
      <c r="K717" t="s">
        <v>255</v>
      </c>
      <c r="L717" s="12"/>
    </row>
    <row r="718" spans="1:12">
      <c r="A718" s="11">
        <v>11</v>
      </c>
      <c r="B718" s="3">
        <v>37</v>
      </c>
      <c r="C718" s="3" t="s">
        <v>8</v>
      </c>
      <c r="D718" s="2" t="s">
        <v>15</v>
      </c>
      <c r="E718" s="2" t="s">
        <v>10</v>
      </c>
      <c r="F718" s="5"/>
      <c r="G718" t="s">
        <v>255</v>
      </c>
      <c r="H718" t="s">
        <v>255</v>
      </c>
      <c r="I718" s="3">
        <v>4</v>
      </c>
      <c r="J718" s="2">
        <v>10</v>
      </c>
      <c r="K718" t="s">
        <v>255</v>
      </c>
      <c r="L718" s="12"/>
    </row>
    <row r="719" spans="1:12">
      <c r="A719" s="11">
        <v>11</v>
      </c>
      <c r="B719" s="3">
        <v>38</v>
      </c>
      <c r="C719" s="3" t="s">
        <v>11</v>
      </c>
      <c r="D719" s="2" t="s">
        <v>9</v>
      </c>
      <c r="E719" s="2" t="s">
        <v>13</v>
      </c>
      <c r="F719" s="5" t="s">
        <v>13</v>
      </c>
      <c r="G719" s="3">
        <v>9</v>
      </c>
      <c r="H719" t="s">
        <v>255</v>
      </c>
      <c r="I719" s="3">
        <v>4</v>
      </c>
      <c r="J719" t="s">
        <v>255</v>
      </c>
      <c r="K719" t="s">
        <v>255</v>
      </c>
      <c r="L719" s="12"/>
    </row>
    <row r="720" spans="1:12">
      <c r="A720" s="11">
        <v>11</v>
      </c>
      <c r="B720" s="3">
        <v>39</v>
      </c>
      <c r="C720" s="3" t="s">
        <v>8</v>
      </c>
      <c r="D720" s="2" t="s">
        <v>9</v>
      </c>
      <c r="E720" s="2" t="s">
        <v>13</v>
      </c>
      <c r="F720" s="5" t="s">
        <v>10</v>
      </c>
      <c r="G720" t="s">
        <v>255</v>
      </c>
      <c r="H720" t="s">
        <v>255</v>
      </c>
      <c r="I720" t="s">
        <v>255</v>
      </c>
      <c r="J720" t="s">
        <v>255</v>
      </c>
      <c r="K720" t="s">
        <v>255</v>
      </c>
      <c r="L720" s="12" t="s">
        <v>220</v>
      </c>
    </row>
    <row r="721" spans="1:12">
      <c r="A721" s="11">
        <v>11</v>
      </c>
      <c r="B721" s="3">
        <v>40</v>
      </c>
      <c r="C721" s="3" t="s">
        <v>8</v>
      </c>
      <c r="D721" s="2" t="s">
        <v>9</v>
      </c>
      <c r="E721" s="2" t="s">
        <v>10</v>
      </c>
      <c r="F721" s="5"/>
      <c r="G721" t="s">
        <v>255</v>
      </c>
      <c r="H721" t="s">
        <v>255</v>
      </c>
      <c r="I721" s="3">
        <v>2</v>
      </c>
      <c r="J721" s="2">
        <v>4</v>
      </c>
      <c r="K721" t="s">
        <v>255</v>
      </c>
      <c r="L721" s="12"/>
    </row>
    <row r="722" spans="1:12">
      <c r="A722" s="11">
        <v>11</v>
      </c>
      <c r="B722" s="3">
        <v>41</v>
      </c>
      <c r="C722" s="3" t="s">
        <v>11</v>
      </c>
      <c r="D722" s="2" t="s">
        <v>15</v>
      </c>
      <c r="E722" s="2" t="s">
        <v>13</v>
      </c>
      <c r="F722" s="5" t="s">
        <v>13</v>
      </c>
      <c r="G722" s="3">
        <v>1</v>
      </c>
      <c r="H722" t="s">
        <v>255</v>
      </c>
      <c r="I722" s="3">
        <v>2</v>
      </c>
      <c r="J722" s="2">
        <v>10</v>
      </c>
      <c r="K722" s="3">
        <v>11</v>
      </c>
      <c r="L722" s="12"/>
    </row>
    <row r="723" spans="1:12">
      <c r="A723" s="11">
        <v>11</v>
      </c>
      <c r="B723" s="3">
        <v>42</v>
      </c>
      <c r="C723" s="3" t="s">
        <v>11</v>
      </c>
      <c r="D723" s="2" t="s">
        <v>9</v>
      </c>
      <c r="E723" s="2" t="s">
        <v>13</v>
      </c>
      <c r="F723" s="5" t="s">
        <v>13</v>
      </c>
      <c r="G723" s="3">
        <v>9</v>
      </c>
      <c r="H723" t="s">
        <v>255</v>
      </c>
      <c r="I723" s="3">
        <v>2</v>
      </c>
      <c r="J723" s="2">
        <v>7</v>
      </c>
      <c r="K723" s="3">
        <v>11</v>
      </c>
      <c r="L723" s="12" t="s">
        <v>221</v>
      </c>
    </row>
    <row r="724" spans="1:12">
      <c r="A724" s="11">
        <v>11</v>
      </c>
      <c r="B724" s="3">
        <v>43</v>
      </c>
      <c r="C724" s="3" t="s">
        <v>11</v>
      </c>
      <c r="D724" s="2" t="s">
        <v>15</v>
      </c>
      <c r="E724" s="2" t="s">
        <v>10</v>
      </c>
      <c r="F724" s="5"/>
      <c r="G724" t="s">
        <v>255</v>
      </c>
      <c r="H724" t="s">
        <v>255</v>
      </c>
      <c r="I724" s="3">
        <v>2</v>
      </c>
      <c r="J724" s="2">
        <v>4</v>
      </c>
      <c r="K724" t="s">
        <v>255</v>
      </c>
      <c r="L724" s="12"/>
    </row>
    <row r="725" spans="1:12">
      <c r="A725" s="11">
        <v>11</v>
      </c>
      <c r="B725" s="3">
        <v>44</v>
      </c>
      <c r="C725" s="3" t="s">
        <v>8</v>
      </c>
      <c r="D725" s="2" t="s">
        <v>15</v>
      </c>
      <c r="E725" s="2" t="s">
        <v>10</v>
      </c>
      <c r="F725" s="5"/>
      <c r="G725" t="s">
        <v>255</v>
      </c>
      <c r="H725" t="s">
        <v>255</v>
      </c>
      <c r="I725" s="3">
        <v>3</v>
      </c>
      <c r="J725" t="s">
        <v>255</v>
      </c>
      <c r="K725" t="s">
        <v>255</v>
      </c>
      <c r="L725" s="12"/>
    </row>
    <row r="726" spans="1:12">
      <c r="A726" s="11">
        <v>11</v>
      </c>
      <c r="B726" s="3">
        <v>45</v>
      </c>
      <c r="C726" s="3" t="s">
        <v>11</v>
      </c>
      <c r="D726" s="2" t="s">
        <v>15</v>
      </c>
      <c r="E726" s="2" t="s">
        <v>10</v>
      </c>
      <c r="F726" s="5"/>
      <c r="G726" t="s">
        <v>255</v>
      </c>
      <c r="H726" t="s">
        <v>255</v>
      </c>
      <c r="I726" s="3">
        <v>2</v>
      </c>
      <c r="J726" t="s">
        <v>255</v>
      </c>
      <c r="K726" t="s">
        <v>255</v>
      </c>
      <c r="L726" s="12"/>
    </row>
    <row r="727" spans="1:12">
      <c r="A727" s="11">
        <v>11</v>
      </c>
      <c r="B727" s="3">
        <v>46</v>
      </c>
      <c r="C727" s="3" t="s">
        <v>8</v>
      </c>
      <c r="D727" s="2" t="s">
        <v>15</v>
      </c>
      <c r="E727" s="2" t="s">
        <v>10</v>
      </c>
      <c r="F727" s="5"/>
      <c r="G727" t="s">
        <v>255</v>
      </c>
      <c r="H727" t="s">
        <v>255</v>
      </c>
      <c r="I727" s="3">
        <v>2</v>
      </c>
      <c r="J727" t="s">
        <v>255</v>
      </c>
      <c r="K727" t="s">
        <v>255</v>
      </c>
      <c r="L727" s="12"/>
    </row>
    <row r="728" spans="1:12">
      <c r="A728" s="11">
        <v>11</v>
      </c>
      <c r="B728" s="3">
        <v>47</v>
      </c>
      <c r="C728" s="3" t="s">
        <v>8</v>
      </c>
      <c r="D728" s="2" t="s">
        <v>9</v>
      </c>
      <c r="E728" s="2" t="s">
        <v>13</v>
      </c>
      <c r="F728" s="5" t="s">
        <v>13</v>
      </c>
      <c r="G728" s="3">
        <v>1</v>
      </c>
      <c r="H728" t="s">
        <v>255</v>
      </c>
      <c r="I728" s="3">
        <v>4</v>
      </c>
      <c r="J728" t="s">
        <v>255</v>
      </c>
      <c r="K728" t="s">
        <v>255</v>
      </c>
      <c r="L728" s="12"/>
    </row>
    <row r="729" spans="1:12">
      <c r="A729" s="11">
        <v>11</v>
      </c>
      <c r="B729" s="3">
        <v>48</v>
      </c>
      <c r="C729" s="3" t="s">
        <v>11</v>
      </c>
      <c r="D729" s="2" t="s">
        <v>12</v>
      </c>
      <c r="E729" s="2" t="s">
        <v>10</v>
      </c>
      <c r="F729" s="5"/>
      <c r="G729" t="s">
        <v>255</v>
      </c>
      <c r="H729" t="s">
        <v>255</v>
      </c>
      <c r="I729" s="3">
        <v>2</v>
      </c>
      <c r="J729" t="s">
        <v>255</v>
      </c>
      <c r="K729" s="3">
        <v>9</v>
      </c>
      <c r="L729" s="12" t="s">
        <v>222</v>
      </c>
    </row>
    <row r="730" spans="1:12">
      <c r="A730" s="11">
        <v>11</v>
      </c>
      <c r="B730" s="3">
        <v>49</v>
      </c>
      <c r="C730" s="3" t="s">
        <v>11</v>
      </c>
      <c r="D730" s="2" t="s">
        <v>9</v>
      </c>
      <c r="E730" s="2" t="s">
        <v>10</v>
      </c>
      <c r="F730" s="5"/>
      <c r="G730" t="s">
        <v>255</v>
      </c>
      <c r="H730" t="s">
        <v>255</v>
      </c>
      <c r="I730" s="3">
        <v>2</v>
      </c>
      <c r="J730" s="2">
        <v>1</v>
      </c>
      <c r="K730" t="s">
        <v>255</v>
      </c>
      <c r="L730" s="12"/>
    </row>
    <row r="731" spans="1:12">
      <c r="A731" s="11">
        <v>11</v>
      </c>
      <c r="B731" s="3">
        <v>50</v>
      </c>
      <c r="C731" s="3" t="s">
        <v>11</v>
      </c>
      <c r="D731" s="2" t="s">
        <v>9</v>
      </c>
      <c r="E731" s="2" t="s">
        <v>10</v>
      </c>
      <c r="F731" s="5"/>
      <c r="G731" t="s">
        <v>255</v>
      </c>
      <c r="H731" t="s">
        <v>255</v>
      </c>
      <c r="I731" s="3">
        <v>2</v>
      </c>
      <c r="J731" s="2">
        <v>11</v>
      </c>
      <c r="K731" t="s">
        <v>255</v>
      </c>
      <c r="L731" s="12"/>
    </row>
    <row r="732" spans="1:12">
      <c r="A732" s="11">
        <v>11</v>
      </c>
      <c r="B732" s="3">
        <v>51</v>
      </c>
      <c r="C732" s="3" t="s">
        <v>8</v>
      </c>
      <c r="D732" s="2" t="s">
        <v>15</v>
      </c>
      <c r="E732" s="2" t="s">
        <v>13</v>
      </c>
      <c r="F732" s="5" t="s">
        <v>13</v>
      </c>
      <c r="G732" s="3">
        <v>1</v>
      </c>
      <c r="H732" t="s">
        <v>255</v>
      </c>
      <c r="I732" s="3">
        <v>4</v>
      </c>
      <c r="J732" t="s">
        <v>255</v>
      </c>
      <c r="K732" t="s">
        <v>255</v>
      </c>
      <c r="L732" s="12"/>
    </row>
    <row r="733" spans="1:12">
      <c r="A733" s="11">
        <v>11</v>
      </c>
      <c r="B733" s="3">
        <v>52</v>
      </c>
      <c r="C733" s="3" t="s">
        <v>8</v>
      </c>
      <c r="D733" s="2" t="s">
        <v>12</v>
      </c>
      <c r="E733" s="2" t="s">
        <v>13</v>
      </c>
      <c r="F733" s="5" t="s">
        <v>10</v>
      </c>
      <c r="G733" t="s">
        <v>255</v>
      </c>
      <c r="H733" t="s">
        <v>255</v>
      </c>
      <c r="I733" t="s">
        <v>255</v>
      </c>
      <c r="J733" t="s">
        <v>255</v>
      </c>
      <c r="K733" s="3">
        <v>12</v>
      </c>
      <c r="L733" s="12" t="s">
        <v>223</v>
      </c>
    </row>
    <row r="734" spans="1:12">
      <c r="A734" s="11">
        <v>11</v>
      </c>
      <c r="B734" s="3">
        <v>53</v>
      </c>
      <c r="C734" s="3" t="s">
        <v>8</v>
      </c>
      <c r="D734" s="2" t="s">
        <v>15</v>
      </c>
      <c r="E734" s="2" t="s">
        <v>10</v>
      </c>
      <c r="F734" s="5"/>
      <c r="G734" t="s">
        <v>255</v>
      </c>
      <c r="H734" t="s">
        <v>255</v>
      </c>
      <c r="I734" s="3">
        <v>4</v>
      </c>
      <c r="J734" t="s">
        <v>255</v>
      </c>
      <c r="K734" s="3">
        <v>2</v>
      </c>
      <c r="L734" s="12" t="s">
        <v>224</v>
      </c>
    </row>
    <row r="735" spans="1:12">
      <c r="A735" s="11">
        <v>11</v>
      </c>
      <c r="B735" s="3">
        <v>54</v>
      </c>
      <c r="C735" s="3" t="s">
        <v>8</v>
      </c>
      <c r="D735" s="2" t="s">
        <v>9</v>
      </c>
      <c r="E735" s="2" t="s">
        <v>13</v>
      </c>
      <c r="F735" s="5" t="s">
        <v>13</v>
      </c>
      <c r="G735" s="3">
        <v>1</v>
      </c>
      <c r="H735" t="s">
        <v>255</v>
      </c>
      <c r="I735" s="3">
        <v>2</v>
      </c>
      <c r="J735" t="s">
        <v>255</v>
      </c>
      <c r="K735" t="s">
        <v>255</v>
      </c>
      <c r="L735" s="12"/>
    </row>
    <row r="736" spans="1:12">
      <c r="A736" s="11">
        <v>11</v>
      </c>
      <c r="B736" s="3">
        <v>55</v>
      </c>
      <c r="C736" s="3" t="s">
        <v>11</v>
      </c>
      <c r="D736" s="2" t="s">
        <v>15</v>
      </c>
      <c r="E736" s="2" t="s">
        <v>13</v>
      </c>
      <c r="F736" s="5" t="s">
        <v>10</v>
      </c>
      <c r="G736" t="s">
        <v>255</v>
      </c>
      <c r="H736" t="s">
        <v>255</v>
      </c>
      <c r="I736" t="s">
        <v>255</v>
      </c>
      <c r="J736" t="s">
        <v>255</v>
      </c>
      <c r="K736" t="s">
        <v>255</v>
      </c>
      <c r="L736" s="12"/>
    </row>
    <row r="737" spans="1:12">
      <c r="A737" s="11">
        <v>11</v>
      </c>
      <c r="B737" s="3">
        <v>56</v>
      </c>
      <c r="C737" s="3" t="s">
        <v>8</v>
      </c>
      <c r="D737" s="2" t="s">
        <v>15</v>
      </c>
      <c r="E737" s="2" t="s">
        <v>13</v>
      </c>
      <c r="F737" s="5" t="s">
        <v>10</v>
      </c>
      <c r="G737" t="s">
        <v>255</v>
      </c>
      <c r="H737" t="s">
        <v>255</v>
      </c>
      <c r="I737" t="s">
        <v>255</v>
      </c>
      <c r="J737" t="s">
        <v>255</v>
      </c>
      <c r="K737" t="s">
        <v>255</v>
      </c>
      <c r="L737" s="12"/>
    </row>
    <row r="738" spans="1:12">
      <c r="A738" s="11">
        <v>11</v>
      </c>
      <c r="B738" s="3">
        <v>57</v>
      </c>
      <c r="C738" s="3" t="s">
        <v>11</v>
      </c>
      <c r="D738" s="2" t="s">
        <v>15</v>
      </c>
      <c r="E738" s="2" t="s">
        <v>13</v>
      </c>
      <c r="F738" s="5" t="s">
        <v>13</v>
      </c>
      <c r="G738" s="3">
        <v>9</v>
      </c>
      <c r="H738" t="s">
        <v>255</v>
      </c>
      <c r="I738" s="3">
        <v>1</v>
      </c>
      <c r="J738" s="2">
        <v>10</v>
      </c>
      <c r="K738" t="s">
        <v>255</v>
      </c>
      <c r="L738" s="12"/>
    </row>
    <row r="739" spans="1:12">
      <c r="A739" s="11">
        <v>11</v>
      </c>
      <c r="B739" s="3">
        <v>58</v>
      </c>
      <c r="C739" s="3" t="s">
        <v>8</v>
      </c>
      <c r="D739" s="2" t="s">
        <v>12</v>
      </c>
      <c r="E739" s="2" t="s">
        <v>13</v>
      </c>
      <c r="F739" s="5" t="s">
        <v>13</v>
      </c>
      <c r="G739" s="3">
        <v>9</v>
      </c>
      <c r="H739" t="s">
        <v>255</v>
      </c>
      <c r="I739" s="3">
        <v>2</v>
      </c>
      <c r="J739" s="2">
        <v>11</v>
      </c>
      <c r="K739" s="3">
        <v>12</v>
      </c>
      <c r="L739" s="12"/>
    </row>
    <row r="740" spans="1:12">
      <c r="A740" s="11">
        <v>11</v>
      </c>
      <c r="B740" s="3">
        <v>59</v>
      </c>
      <c r="C740" s="3" t="s">
        <v>8</v>
      </c>
      <c r="D740" s="2" t="s">
        <v>12</v>
      </c>
      <c r="E740" s="2" t="s">
        <v>13</v>
      </c>
      <c r="F740" s="5" t="s">
        <v>13</v>
      </c>
      <c r="G740" s="3">
        <v>9</v>
      </c>
      <c r="H740" t="s">
        <v>255</v>
      </c>
      <c r="I740" s="3">
        <v>2</v>
      </c>
      <c r="J740" t="s">
        <v>255</v>
      </c>
      <c r="K740" s="3">
        <v>12</v>
      </c>
      <c r="L740" s="12" t="s">
        <v>225</v>
      </c>
    </row>
    <row r="741" spans="1:12">
      <c r="A741" s="11">
        <v>11</v>
      </c>
      <c r="B741" s="3">
        <v>60</v>
      </c>
      <c r="C741" s="3" t="s">
        <v>11</v>
      </c>
      <c r="D741" s="2" t="s">
        <v>12</v>
      </c>
      <c r="E741" s="2" t="s">
        <v>13</v>
      </c>
      <c r="F741" s="5" t="s">
        <v>13</v>
      </c>
      <c r="G741" s="3">
        <v>9</v>
      </c>
      <c r="H741" t="s">
        <v>255</v>
      </c>
      <c r="I741" t="s">
        <v>255</v>
      </c>
      <c r="J741" t="s">
        <v>255</v>
      </c>
      <c r="K741" t="s">
        <v>255</v>
      </c>
      <c r="L741" s="12" t="s">
        <v>226</v>
      </c>
    </row>
    <row r="742" spans="1:12">
      <c r="A742" s="11">
        <v>11</v>
      </c>
      <c r="B742" s="3">
        <v>61</v>
      </c>
      <c r="C742" s="3" t="s">
        <v>11</v>
      </c>
      <c r="D742" s="2" t="s">
        <v>9</v>
      </c>
      <c r="E742" s="2" t="s">
        <v>10</v>
      </c>
      <c r="F742" s="5"/>
      <c r="G742" t="s">
        <v>255</v>
      </c>
      <c r="H742" t="s">
        <v>255</v>
      </c>
      <c r="I742" s="3">
        <v>2</v>
      </c>
      <c r="J742" s="2">
        <v>11</v>
      </c>
      <c r="K742" s="3">
        <v>2</v>
      </c>
      <c r="L742" s="12" t="s">
        <v>227</v>
      </c>
    </row>
    <row r="743" spans="1:12">
      <c r="A743" s="11">
        <v>11</v>
      </c>
      <c r="B743" s="3">
        <v>62</v>
      </c>
      <c r="C743" s="3" t="s">
        <v>8</v>
      </c>
      <c r="D743" s="2" t="s">
        <v>15</v>
      </c>
      <c r="E743" s="2" t="s">
        <v>10</v>
      </c>
      <c r="F743" s="5"/>
      <c r="G743" t="s">
        <v>255</v>
      </c>
      <c r="H743" t="s">
        <v>255</v>
      </c>
      <c r="I743" s="3">
        <v>2</v>
      </c>
      <c r="J743" t="s">
        <v>255</v>
      </c>
      <c r="K743" t="s">
        <v>255</v>
      </c>
      <c r="L743" s="12"/>
    </row>
    <row r="744" spans="1:12">
      <c r="A744" s="11">
        <v>11</v>
      </c>
      <c r="B744" s="3">
        <v>63</v>
      </c>
      <c r="C744" s="3" t="s">
        <v>11</v>
      </c>
      <c r="D744" s="2" t="s">
        <v>9</v>
      </c>
      <c r="E744" s="2" t="s">
        <v>13</v>
      </c>
      <c r="F744" s="5" t="s">
        <v>13</v>
      </c>
      <c r="G744" s="3">
        <v>9</v>
      </c>
      <c r="H744" t="s">
        <v>255</v>
      </c>
      <c r="I744" s="3">
        <v>2</v>
      </c>
      <c r="J744" t="s">
        <v>255</v>
      </c>
      <c r="K744" s="3">
        <v>5</v>
      </c>
      <c r="L744" s="12" t="s">
        <v>228</v>
      </c>
    </row>
    <row r="745" spans="1:12">
      <c r="A745" s="11">
        <v>11</v>
      </c>
      <c r="B745" s="3">
        <v>64</v>
      </c>
      <c r="C745" s="3" t="s">
        <v>8</v>
      </c>
      <c r="D745" s="2" t="s">
        <v>9</v>
      </c>
      <c r="E745" s="2" t="s">
        <v>10</v>
      </c>
      <c r="F745" s="5"/>
      <c r="G745" t="s">
        <v>255</v>
      </c>
      <c r="H745" t="s">
        <v>255</v>
      </c>
      <c r="I745" s="3">
        <v>2</v>
      </c>
      <c r="J745" t="s">
        <v>255</v>
      </c>
      <c r="K745" s="3">
        <v>1</v>
      </c>
      <c r="L745" s="12" t="s">
        <v>229</v>
      </c>
    </row>
    <row r="746" spans="1:12">
      <c r="A746" s="11">
        <v>11</v>
      </c>
      <c r="B746" s="3">
        <v>65</v>
      </c>
      <c r="C746" s="3" t="s">
        <v>8</v>
      </c>
      <c r="D746" s="2" t="s">
        <v>64</v>
      </c>
      <c r="E746" s="2" t="s">
        <v>10</v>
      </c>
      <c r="F746" s="5"/>
      <c r="G746" t="s">
        <v>255</v>
      </c>
      <c r="H746" t="s">
        <v>255</v>
      </c>
      <c r="I746" s="3">
        <v>2</v>
      </c>
      <c r="J746" t="s">
        <v>255</v>
      </c>
      <c r="K746" s="3">
        <v>9</v>
      </c>
      <c r="L746" s="12" t="s">
        <v>230</v>
      </c>
    </row>
    <row r="747" spans="1:12">
      <c r="A747" s="11">
        <v>11</v>
      </c>
      <c r="B747" s="3">
        <v>66</v>
      </c>
      <c r="C747" s="3" t="s">
        <v>11</v>
      </c>
      <c r="D747" s="2" t="s">
        <v>64</v>
      </c>
      <c r="E747" s="2" t="s">
        <v>10</v>
      </c>
      <c r="F747" s="5"/>
      <c r="G747" t="s">
        <v>255</v>
      </c>
      <c r="H747" t="s">
        <v>255</v>
      </c>
      <c r="I747" s="3">
        <v>2</v>
      </c>
      <c r="J747" t="s">
        <v>255</v>
      </c>
      <c r="K747" s="3">
        <v>9</v>
      </c>
      <c r="L747" s="12" t="s">
        <v>230</v>
      </c>
    </row>
    <row r="748" spans="1:12">
      <c r="A748" s="11">
        <v>11</v>
      </c>
      <c r="B748" s="3">
        <v>67</v>
      </c>
      <c r="C748" s="3" t="s">
        <v>8</v>
      </c>
      <c r="D748" s="2" t="s">
        <v>15</v>
      </c>
      <c r="E748" s="2" t="s">
        <v>10</v>
      </c>
      <c r="F748" s="5"/>
      <c r="G748" t="s">
        <v>255</v>
      </c>
      <c r="H748" t="s">
        <v>255</v>
      </c>
      <c r="I748" s="3">
        <v>1</v>
      </c>
      <c r="J748" t="s">
        <v>255</v>
      </c>
      <c r="K748" t="s">
        <v>255</v>
      </c>
      <c r="L748" s="12"/>
    </row>
    <row r="749" spans="1:12">
      <c r="A749" s="11">
        <v>11</v>
      </c>
      <c r="B749" s="3">
        <v>68</v>
      </c>
      <c r="C749" s="3" t="s">
        <v>8</v>
      </c>
      <c r="D749" s="2" t="s">
        <v>15</v>
      </c>
      <c r="E749" s="2" t="s">
        <v>13</v>
      </c>
      <c r="F749" s="5" t="s">
        <v>10</v>
      </c>
      <c r="G749" t="s">
        <v>255</v>
      </c>
      <c r="H749" t="s">
        <v>255</v>
      </c>
      <c r="I749" t="s">
        <v>255</v>
      </c>
      <c r="J749" t="s">
        <v>255</v>
      </c>
      <c r="K749" t="s">
        <v>255</v>
      </c>
      <c r="L749" s="12"/>
    </row>
    <row r="750" spans="1:12">
      <c r="A750" s="11">
        <v>11</v>
      </c>
      <c r="B750" s="3">
        <v>69</v>
      </c>
      <c r="C750" s="3" t="s">
        <v>11</v>
      </c>
      <c r="D750" s="2" t="s">
        <v>9</v>
      </c>
      <c r="E750" s="2" t="s">
        <v>13</v>
      </c>
      <c r="F750" s="5" t="s">
        <v>10</v>
      </c>
      <c r="G750" t="s">
        <v>255</v>
      </c>
      <c r="H750" t="s">
        <v>255</v>
      </c>
      <c r="I750" t="s">
        <v>255</v>
      </c>
      <c r="J750" t="s">
        <v>255</v>
      </c>
      <c r="K750" t="s">
        <v>255</v>
      </c>
      <c r="L750" s="12"/>
    </row>
    <row r="751" spans="1:12">
      <c r="A751" s="11">
        <v>11</v>
      </c>
      <c r="B751" s="3">
        <v>70</v>
      </c>
      <c r="C751" s="3" t="s">
        <v>8</v>
      </c>
      <c r="D751" s="2" t="s">
        <v>9</v>
      </c>
      <c r="E751" s="2" t="s">
        <v>10</v>
      </c>
      <c r="F751" s="5"/>
      <c r="G751" t="s">
        <v>255</v>
      </c>
      <c r="H751" t="s">
        <v>255</v>
      </c>
      <c r="I751" s="3">
        <v>1</v>
      </c>
      <c r="J751" s="2">
        <v>10</v>
      </c>
      <c r="K751" t="s">
        <v>255</v>
      </c>
      <c r="L751" s="12"/>
    </row>
    <row r="752" spans="1:12">
      <c r="A752" s="11">
        <v>11</v>
      </c>
      <c r="B752" s="3">
        <v>71</v>
      </c>
      <c r="C752" s="3" t="s">
        <v>8</v>
      </c>
      <c r="D752" s="2" t="s">
        <v>9</v>
      </c>
      <c r="E752" s="2" t="s">
        <v>10</v>
      </c>
      <c r="F752" s="5"/>
      <c r="G752" t="s">
        <v>255</v>
      </c>
      <c r="H752" t="s">
        <v>255</v>
      </c>
      <c r="I752" s="3">
        <v>4</v>
      </c>
      <c r="J752" s="2">
        <v>2</v>
      </c>
      <c r="K752" t="s">
        <v>255</v>
      </c>
      <c r="L752" s="12"/>
    </row>
    <row r="753" spans="1:12">
      <c r="A753" s="11">
        <v>11</v>
      </c>
      <c r="B753" s="3">
        <v>72</v>
      </c>
      <c r="C753" s="3" t="s">
        <v>11</v>
      </c>
      <c r="D753" s="2" t="s">
        <v>12</v>
      </c>
      <c r="E753" s="2" t="s">
        <v>13</v>
      </c>
      <c r="F753" s="5" t="s">
        <v>13</v>
      </c>
      <c r="G753" t="s">
        <v>255</v>
      </c>
      <c r="H753" t="s">
        <v>255</v>
      </c>
      <c r="I753" s="3">
        <v>2</v>
      </c>
      <c r="J753" t="s">
        <v>255</v>
      </c>
      <c r="K753" t="s">
        <v>255</v>
      </c>
      <c r="L753" s="12" t="s">
        <v>231</v>
      </c>
    </row>
    <row r="754" spans="1:12">
      <c r="A754" s="11">
        <v>11</v>
      </c>
      <c r="B754" s="3">
        <v>73</v>
      </c>
      <c r="C754" s="3" t="s">
        <v>11</v>
      </c>
      <c r="D754" s="2" t="s">
        <v>15</v>
      </c>
      <c r="E754" s="2" t="s">
        <v>10</v>
      </c>
      <c r="F754" s="5"/>
      <c r="G754" t="s">
        <v>255</v>
      </c>
      <c r="H754" t="s">
        <v>255</v>
      </c>
      <c r="I754" s="3">
        <v>2</v>
      </c>
      <c r="J754" t="s">
        <v>255</v>
      </c>
      <c r="K754" s="3">
        <v>12</v>
      </c>
      <c r="L754" s="12"/>
    </row>
    <row r="755" spans="1:12">
      <c r="A755" s="11">
        <v>12</v>
      </c>
      <c r="B755" s="3">
        <v>1</v>
      </c>
      <c r="C755" s="3" t="s">
        <v>11</v>
      </c>
      <c r="D755" s="2" t="s">
        <v>9</v>
      </c>
      <c r="E755" s="2" t="s">
        <v>10</v>
      </c>
      <c r="F755" s="5"/>
      <c r="G755" t="s">
        <v>255</v>
      </c>
      <c r="H755" t="s">
        <v>255</v>
      </c>
      <c r="I755" s="3">
        <v>1</v>
      </c>
      <c r="J755" t="s">
        <v>255</v>
      </c>
      <c r="K755" s="3">
        <v>12</v>
      </c>
      <c r="L755" s="12" t="s">
        <v>233</v>
      </c>
    </row>
    <row r="756" spans="1:12">
      <c r="A756" s="11">
        <v>12</v>
      </c>
      <c r="B756" s="3">
        <v>2</v>
      </c>
      <c r="C756" s="3" t="s">
        <v>8</v>
      </c>
      <c r="D756" s="2" t="s">
        <v>9</v>
      </c>
      <c r="E756" s="2" t="s">
        <v>13</v>
      </c>
      <c r="F756" s="5" t="s">
        <v>13</v>
      </c>
      <c r="G756" s="3">
        <v>1</v>
      </c>
      <c r="H756" t="s">
        <v>255</v>
      </c>
      <c r="I756" s="3">
        <v>1</v>
      </c>
      <c r="J756" t="s">
        <v>255</v>
      </c>
      <c r="K756" s="3">
        <v>12</v>
      </c>
      <c r="L756" s="12" t="s">
        <v>233</v>
      </c>
    </row>
    <row r="757" spans="1:12">
      <c r="A757" s="11">
        <v>12</v>
      </c>
      <c r="B757" s="3">
        <v>3</v>
      </c>
      <c r="C757" s="3" t="s">
        <v>11</v>
      </c>
      <c r="D757" s="2" t="s">
        <v>9</v>
      </c>
      <c r="E757" s="2" t="s">
        <v>10</v>
      </c>
      <c r="F757" s="5"/>
      <c r="G757" t="s">
        <v>255</v>
      </c>
      <c r="H757" t="s">
        <v>255</v>
      </c>
      <c r="I757" s="3">
        <v>2</v>
      </c>
      <c r="J757" t="s">
        <v>255</v>
      </c>
      <c r="K757" t="s">
        <v>255</v>
      </c>
      <c r="L757" s="12" t="s">
        <v>234</v>
      </c>
    </row>
    <row r="758" spans="1:12">
      <c r="A758" s="11">
        <v>12</v>
      </c>
      <c r="B758" s="3">
        <v>4</v>
      </c>
      <c r="C758" s="3" t="s">
        <v>8</v>
      </c>
      <c r="D758" s="2" t="s">
        <v>9</v>
      </c>
      <c r="E758" s="2" t="s">
        <v>13</v>
      </c>
      <c r="F758" s="5" t="s">
        <v>13</v>
      </c>
      <c r="G758" s="3">
        <v>1</v>
      </c>
      <c r="H758" t="s">
        <v>255</v>
      </c>
      <c r="I758" s="3">
        <v>1</v>
      </c>
      <c r="J758" t="s">
        <v>255</v>
      </c>
      <c r="K758" t="s">
        <v>255</v>
      </c>
      <c r="L758" s="12"/>
    </row>
    <row r="759" spans="1:12">
      <c r="A759" s="11">
        <v>12</v>
      </c>
      <c r="B759" s="3">
        <v>5</v>
      </c>
      <c r="C759" s="3" t="s">
        <v>8</v>
      </c>
      <c r="D759" s="2" t="s">
        <v>9</v>
      </c>
      <c r="E759" s="2" t="s">
        <v>10</v>
      </c>
      <c r="F759" s="5"/>
      <c r="G759" t="s">
        <v>255</v>
      </c>
      <c r="H759" t="s">
        <v>255</v>
      </c>
      <c r="I759" s="3">
        <v>2</v>
      </c>
      <c r="J759" t="s">
        <v>255</v>
      </c>
      <c r="K759" s="3">
        <v>12</v>
      </c>
      <c r="L759" s="12" t="s">
        <v>235</v>
      </c>
    </row>
    <row r="760" spans="1:12">
      <c r="A760" s="11">
        <v>12</v>
      </c>
      <c r="B760" s="3">
        <v>6</v>
      </c>
      <c r="C760" s="3" t="s">
        <v>8</v>
      </c>
      <c r="D760" s="2" t="s">
        <v>9</v>
      </c>
      <c r="E760" s="2" t="s">
        <v>10</v>
      </c>
      <c r="F760" s="5"/>
      <c r="G760" t="s">
        <v>255</v>
      </c>
      <c r="H760" t="s">
        <v>255</v>
      </c>
      <c r="I760" s="3">
        <v>2</v>
      </c>
      <c r="J760" t="s">
        <v>255</v>
      </c>
      <c r="K760" t="s">
        <v>255</v>
      </c>
      <c r="L760" s="12" t="s">
        <v>234</v>
      </c>
    </row>
    <row r="761" spans="1:12">
      <c r="A761" s="11">
        <v>12</v>
      </c>
      <c r="B761" s="3">
        <v>7</v>
      </c>
      <c r="C761" s="3" t="s">
        <v>8</v>
      </c>
      <c r="D761" s="2" t="s">
        <v>15</v>
      </c>
      <c r="E761" s="2" t="s">
        <v>10</v>
      </c>
      <c r="F761" s="5"/>
      <c r="G761" t="s">
        <v>255</v>
      </c>
      <c r="H761" t="s">
        <v>255</v>
      </c>
      <c r="I761" s="3">
        <v>4</v>
      </c>
      <c r="J761" s="2">
        <v>3</v>
      </c>
      <c r="K761" t="s">
        <v>255</v>
      </c>
      <c r="L761" s="12"/>
    </row>
    <row r="762" spans="1:12">
      <c r="A762" s="11">
        <v>12</v>
      </c>
      <c r="B762" s="3">
        <v>8</v>
      </c>
      <c r="C762" s="3" t="s">
        <v>8</v>
      </c>
      <c r="D762" s="2" t="s">
        <v>12</v>
      </c>
      <c r="E762" s="2" t="s">
        <v>10</v>
      </c>
      <c r="F762" s="5"/>
      <c r="G762" t="s">
        <v>255</v>
      </c>
      <c r="H762" t="s">
        <v>255</v>
      </c>
      <c r="I762" s="3">
        <v>2</v>
      </c>
      <c r="J762" t="s">
        <v>255</v>
      </c>
      <c r="K762" s="3">
        <v>6</v>
      </c>
      <c r="L762" s="12"/>
    </row>
    <row r="763" spans="1:12">
      <c r="A763" s="11">
        <v>12</v>
      </c>
      <c r="B763" s="3">
        <v>9</v>
      </c>
      <c r="C763" s="3" t="s">
        <v>8</v>
      </c>
      <c r="D763" s="2" t="s">
        <v>9</v>
      </c>
      <c r="E763" s="2" t="s">
        <v>13</v>
      </c>
      <c r="F763" s="5" t="s">
        <v>13</v>
      </c>
      <c r="G763" s="3">
        <v>9</v>
      </c>
      <c r="H763" s="2">
        <v>1</v>
      </c>
      <c r="I763" s="3">
        <v>1</v>
      </c>
      <c r="J763" t="s">
        <v>255</v>
      </c>
      <c r="K763" s="3">
        <v>11</v>
      </c>
      <c r="L763" s="12"/>
    </row>
    <row r="764" spans="1:12">
      <c r="A764" s="11">
        <v>12</v>
      </c>
      <c r="B764" s="3">
        <v>10</v>
      </c>
      <c r="C764" s="3" t="s">
        <v>8</v>
      </c>
      <c r="D764" s="2" t="s">
        <v>9</v>
      </c>
      <c r="E764" s="2" t="s">
        <v>13</v>
      </c>
      <c r="F764" s="5" t="s">
        <v>13</v>
      </c>
      <c r="G764" s="3">
        <v>1</v>
      </c>
      <c r="H764" t="s">
        <v>255</v>
      </c>
      <c r="I764" s="3">
        <v>11</v>
      </c>
      <c r="J764" s="2">
        <v>6</v>
      </c>
      <c r="K764" t="s">
        <v>255</v>
      </c>
      <c r="L764" s="12"/>
    </row>
    <row r="765" spans="1:12">
      <c r="A765" s="11">
        <v>12</v>
      </c>
      <c r="B765" s="3">
        <v>11</v>
      </c>
      <c r="C765" s="3" t="s">
        <v>11</v>
      </c>
      <c r="D765" s="2" t="s">
        <v>9</v>
      </c>
      <c r="E765" s="2" t="s">
        <v>10</v>
      </c>
      <c r="F765" s="5"/>
      <c r="G765" t="s">
        <v>255</v>
      </c>
      <c r="H765" t="s">
        <v>255</v>
      </c>
      <c r="I765" s="3">
        <v>2</v>
      </c>
      <c r="J765" t="s">
        <v>255</v>
      </c>
      <c r="K765" t="s">
        <v>255</v>
      </c>
      <c r="L765" s="12"/>
    </row>
    <row r="766" spans="1:12">
      <c r="A766" s="11">
        <v>12</v>
      </c>
      <c r="B766" s="3">
        <v>12</v>
      </c>
      <c r="C766" s="3" t="s">
        <v>11</v>
      </c>
      <c r="D766" s="2" t="s">
        <v>12</v>
      </c>
      <c r="E766" s="2" t="s">
        <v>10</v>
      </c>
      <c r="F766" s="5"/>
      <c r="G766" t="s">
        <v>255</v>
      </c>
      <c r="H766" t="s">
        <v>255</v>
      </c>
      <c r="I766" s="3">
        <v>1</v>
      </c>
      <c r="J766" t="s">
        <v>255</v>
      </c>
      <c r="K766" t="s">
        <v>255</v>
      </c>
      <c r="L766" s="12" t="s">
        <v>236</v>
      </c>
    </row>
    <row r="767" spans="1:12">
      <c r="A767" s="11">
        <v>12</v>
      </c>
      <c r="B767" s="3">
        <v>13</v>
      </c>
      <c r="C767" s="3" t="s">
        <v>11</v>
      </c>
      <c r="D767" s="2" t="s">
        <v>12</v>
      </c>
      <c r="E767" s="2" t="s">
        <v>10</v>
      </c>
      <c r="F767" s="5"/>
      <c r="G767" t="s">
        <v>255</v>
      </c>
      <c r="H767" t="s">
        <v>255</v>
      </c>
      <c r="I767" s="3">
        <v>1</v>
      </c>
      <c r="J767" t="s">
        <v>255</v>
      </c>
      <c r="K767" s="3">
        <v>11</v>
      </c>
      <c r="L767" s="12"/>
    </row>
    <row r="768" spans="1:12">
      <c r="A768" s="11">
        <v>12</v>
      </c>
      <c r="B768" s="3">
        <v>14</v>
      </c>
      <c r="C768" s="3" t="s">
        <v>11</v>
      </c>
      <c r="D768" s="2" t="s">
        <v>12</v>
      </c>
      <c r="E768" s="2" t="s">
        <v>10</v>
      </c>
      <c r="F768" s="5"/>
      <c r="G768" t="s">
        <v>255</v>
      </c>
      <c r="H768" t="s">
        <v>255</v>
      </c>
      <c r="I768" s="3">
        <v>1</v>
      </c>
      <c r="J768" t="s">
        <v>255</v>
      </c>
      <c r="K768" s="3">
        <v>11</v>
      </c>
      <c r="L768" s="12"/>
    </row>
    <row r="769" spans="1:12">
      <c r="A769" s="11">
        <v>12</v>
      </c>
      <c r="B769" s="3">
        <v>15</v>
      </c>
      <c r="C769" s="3" t="s">
        <v>11</v>
      </c>
      <c r="D769" s="2" t="s">
        <v>64</v>
      </c>
      <c r="E769" s="2" t="s">
        <v>10</v>
      </c>
      <c r="F769" s="5"/>
      <c r="G769" t="s">
        <v>255</v>
      </c>
      <c r="H769" t="s">
        <v>255</v>
      </c>
      <c r="I769" s="3">
        <v>1</v>
      </c>
      <c r="J769" t="s">
        <v>255</v>
      </c>
      <c r="K769" s="3">
        <v>11</v>
      </c>
      <c r="L769" s="12"/>
    </row>
    <row r="770" spans="1:12">
      <c r="A770" s="11">
        <v>12</v>
      </c>
      <c r="B770" s="3">
        <v>16</v>
      </c>
      <c r="C770" s="3" t="s">
        <v>11</v>
      </c>
      <c r="D770" s="2" t="s">
        <v>12</v>
      </c>
      <c r="E770" s="2" t="s">
        <v>10</v>
      </c>
      <c r="F770" s="5"/>
      <c r="G770" t="s">
        <v>255</v>
      </c>
      <c r="H770" t="s">
        <v>255</v>
      </c>
      <c r="I770" s="3">
        <v>1</v>
      </c>
      <c r="J770" t="s">
        <v>255</v>
      </c>
      <c r="K770" s="3">
        <v>11</v>
      </c>
      <c r="L770" s="12"/>
    </row>
    <row r="771" spans="1:12">
      <c r="A771" s="11">
        <v>12</v>
      </c>
      <c r="B771" s="3">
        <v>17</v>
      </c>
      <c r="C771" s="3" t="s">
        <v>11</v>
      </c>
      <c r="D771" s="2" t="s">
        <v>12</v>
      </c>
      <c r="E771" s="2" t="s">
        <v>10</v>
      </c>
      <c r="F771" s="5"/>
      <c r="G771" t="s">
        <v>255</v>
      </c>
      <c r="H771" t="s">
        <v>255</v>
      </c>
      <c r="I771" s="3">
        <v>1</v>
      </c>
      <c r="J771" t="s">
        <v>255</v>
      </c>
      <c r="K771" s="3">
        <v>2</v>
      </c>
      <c r="L771" s="12"/>
    </row>
    <row r="772" spans="1:12">
      <c r="A772" s="11">
        <v>12</v>
      </c>
      <c r="B772" s="3">
        <v>18</v>
      </c>
      <c r="C772" s="3" t="s">
        <v>8</v>
      </c>
      <c r="D772" s="2" t="s">
        <v>64</v>
      </c>
      <c r="E772" s="2" t="s">
        <v>10</v>
      </c>
      <c r="F772" s="5"/>
      <c r="G772" t="s">
        <v>255</v>
      </c>
      <c r="H772" t="s">
        <v>255</v>
      </c>
      <c r="I772" s="3">
        <v>1</v>
      </c>
      <c r="J772" t="s">
        <v>255</v>
      </c>
      <c r="K772" s="3">
        <v>2</v>
      </c>
      <c r="L772" s="12"/>
    </row>
    <row r="773" spans="1:12">
      <c r="A773" s="11">
        <v>12</v>
      </c>
      <c r="B773" s="3">
        <v>19</v>
      </c>
      <c r="C773" s="3" t="s">
        <v>11</v>
      </c>
      <c r="D773" s="2" t="s">
        <v>9</v>
      </c>
      <c r="E773" s="2" t="s">
        <v>10</v>
      </c>
      <c r="F773" s="5"/>
      <c r="G773" t="s">
        <v>255</v>
      </c>
      <c r="H773" t="s">
        <v>255</v>
      </c>
      <c r="I773" s="3">
        <v>1</v>
      </c>
      <c r="J773" t="s">
        <v>255</v>
      </c>
      <c r="K773" t="s">
        <v>255</v>
      </c>
      <c r="L773" s="12"/>
    </row>
    <row r="774" spans="1:12">
      <c r="A774" s="11">
        <v>12</v>
      </c>
      <c r="B774" s="3">
        <v>20</v>
      </c>
      <c r="C774" s="3" t="s">
        <v>11</v>
      </c>
      <c r="D774" s="2" t="s">
        <v>9</v>
      </c>
      <c r="E774" s="2" t="s">
        <v>10</v>
      </c>
      <c r="F774" s="5"/>
      <c r="G774" t="s">
        <v>255</v>
      </c>
      <c r="H774" t="s">
        <v>255</v>
      </c>
      <c r="I774" s="3">
        <v>2</v>
      </c>
      <c r="J774" t="s">
        <v>255</v>
      </c>
      <c r="K774" s="3">
        <v>2</v>
      </c>
      <c r="L774" s="12" t="s">
        <v>237</v>
      </c>
    </row>
    <row r="775" spans="1:12">
      <c r="A775" s="11">
        <v>12</v>
      </c>
      <c r="B775" s="3">
        <v>21</v>
      </c>
      <c r="C775" s="3" t="s">
        <v>8</v>
      </c>
      <c r="D775" s="2" t="s">
        <v>9</v>
      </c>
      <c r="E775" s="2" t="s">
        <v>10</v>
      </c>
      <c r="F775" s="5"/>
      <c r="G775" t="s">
        <v>255</v>
      </c>
      <c r="H775" t="s">
        <v>255</v>
      </c>
      <c r="I775" s="3">
        <v>4</v>
      </c>
      <c r="J775" s="2">
        <v>8</v>
      </c>
      <c r="K775" t="s">
        <v>255</v>
      </c>
      <c r="L775" s="12" t="s">
        <v>238</v>
      </c>
    </row>
    <row r="776" spans="1:12">
      <c r="A776" s="11">
        <v>13</v>
      </c>
      <c r="B776" s="3">
        <v>1</v>
      </c>
      <c r="C776" s="3" t="s">
        <v>11</v>
      </c>
      <c r="D776" s="2" t="s">
        <v>9</v>
      </c>
      <c r="E776" s="2" t="s">
        <v>10</v>
      </c>
      <c r="F776" s="5"/>
      <c r="G776" t="s">
        <v>255</v>
      </c>
      <c r="H776" t="s">
        <v>255</v>
      </c>
      <c r="I776" s="3">
        <v>10</v>
      </c>
      <c r="J776" t="s">
        <v>255</v>
      </c>
      <c r="K776" t="s">
        <v>255</v>
      </c>
      <c r="L776" s="12"/>
    </row>
    <row r="777" spans="1:12">
      <c r="A777" s="11">
        <v>13</v>
      </c>
      <c r="B777" s="3">
        <v>2</v>
      </c>
      <c r="C777" s="3" t="s">
        <v>8</v>
      </c>
      <c r="D777" s="2" t="s">
        <v>9</v>
      </c>
      <c r="E777" s="2" t="s">
        <v>13</v>
      </c>
      <c r="F777" s="5" t="s">
        <v>10</v>
      </c>
      <c r="G777" t="s">
        <v>255</v>
      </c>
      <c r="H777" t="s">
        <v>255</v>
      </c>
      <c r="I777" t="s">
        <v>255</v>
      </c>
      <c r="J777" t="s">
        <v>255</v>
      </c>
      <c r="K777" t="s">
        <v>255</v>
      </c>
      <c r="L777" s="12"/>
    </row>
    <row r="778" spans="1:12">
      <c r="A778" s="11">
        <v>13</v>
      </c>
      <c r="B778" s="3">
        <v>3</v>
      </c>
      <c r="C778" s="3" t="s">
        <v>8</v>
      </c>
      <c r="D778" s="2" t="s">
        <v>12</v>
      </c>
      <c r="E778" s="2" t="s">
        <v>13</v>
      </c>
      <c r="F778" s="5" t="s">
        <v>13</v>
      </c>
      <c r="G778" s="3">
        <v>1</v>
      </c>
      <c r="H778" t="s">
        <v>255</v>
      </c>
      <c r="I778" t="s">
        <v>255</v>
      </c>
      <c r="J778" t="s">
        <v>255</v>
      </c>
      <c r="K778" t="s">
        <v>255</v>
      </c>
      <c r="L778" s="12" t="s">
        <v>240</v>
      </c>
    </row>
    <row r="779" spans="1:12">
      <c r="A779" s="11">
        <v>13</v>
      </c>
      <c r="B779" s="3">
        <v>4</v>
      </c>
      <c r="C779" s="3" t="s">
        <v>8</v>
      </c>
      <c r="D779" s="2" t="s">
        <v>9</v>
      </c>
      <c r="E779" s="2" t="s">
        <v>13</v>
      </c>
      <c r="F779" s="5" t="s">
        <v>13</v>
      </c>
      <c r="G779" s="3">
        <v>9</v>
      </c>
      <c r="H779" t="s">
        <v>255</v>
      </c>
      <c r="I779" s="3">
        <v>1</v>
      </c>
      <c r="J779" t="s">
        <v>255</v>
      </c>
      <c r="K779" t="s">
        <v>255</v>
      </c>
      <c r="L779" s="12"/>
    </row>
    <row r="780" spans="1:12">
      <c r="A780" s="11">
        <v>13</v>
      </c>
      <c r="B780" s="3">
        <v>5</v>
      </c>
      <c r="C780" s="3" t="s">
        <v>11</v>
      </c>
      <c r="D780" s="2" t="s">
        <v>9</v>
      </c>
      <c r="E780" s="2" t="s">
        <v>13</v>
      </c>
      <c r="F780" s="5" t="s">
        <v>10</v>
      </c>
      <c r="G780" t="s">
        <v>255</v>
      </c>
      <c r="H780" t="s">
        <v>255</v>
      </c>
      <c r="I780" t="s">
        <v>255</v>
      </c>
      <c r="J780" t="s">
        <v>255</v>
      </c>
      <c r="K780" t="s">
        <v>255</v>
      </c>
      <c r="L780" s="12"/>
    </row>
    <row r="781" spans="1:12">
      <c r="A781" s="11">
        <v>13</v>
      </c>
      <c r="B781" s="3">
        <v>6</v>
      </c>
      <c r="C781" s="3" t="s">
        <v>11</v>
      </c>
      <c r="D781" s="2" t="s">
        <v>12</v>
      </c>
      <c r="E781" s="2" t="s">
        <v>13</v>
      </c>
      <c r="F781" s="5" t="s">
        <v>10</v>
      </c>
      <c r="G781" t="s">
        <v>255</v>
      </c>
      <c r="H781" t="s">
        <v>255</v>
      </c>
      <c r="I781" t="s">
        <v>255</v>
      </c>
      <c r="J781" t="s">
        <v>255</v>
      </c>
      <c r="K781" t="s">
        <v>255</v>
      </c>
      <c r="L781" s="12"/>
    </row>
    <row r="782" spans="1:12">
      <c r="A782" s="11">
        <v>13</v>
      </c>
      <c r="B782" s="3">
        <v>7</v>
      </c>
      <c r="C782" s="3" t="s">
        <v>11</v>
      </c>
      <c r="D782" s="2" t="s">
        <v>12</v>
      </c>
      <c r="E782" s="2" t="s">
        <v>13</v>
      </c>
      <c r="F782" s="5" t="s">
        <v>10</v>
      </c>
      <c r="G782" t="s">
        <v>255</v>
      </c>
      <c r="H782" t="s">
        <v>255</v>
      </c>
      <c r="I782" t="s">
        <v>255</v>
      </c>
      <c r="J782" t="s">
        <v>255</v>
      </c>
      <c r="K782" t="s">
        <v>255</v>
      </c>
      <c r="L782" s="12"/>
    </row>
    <row r="783" spans="1:12">
      <c r="A783" s="11">
        <v>13</v>
      </c>
      <c r="B783" s="3">
        <v>8</v>
      </c>
      <c r="C783" s="3" t="s">
        <v>8</v>
      </c>
      <c r="D783" s="2" t="s">
        <v>9</v>
      </c>
      <c r="E783" s="2" t="s">
        <v>13</v>
      </c>
      <c r="F783" s="5" t="s">
        <v>10</v>
      </c>
      <c r="G783" t="s">
        <v>255</v>
      </c>
      <c r="H783" t="s">
        <v>255</v>
      </c>
      <c r="I783" t="s">
        <v>255</v>
      </c>
      <c r="J783" t="s">
        <v>255</v>
      </c>
      <c r="K783" t="s">
        <v>255</v>
      </c>
      <c r="L783" s="12"/>
    </row>
    <row r="784" spans="1:12">
      <c r="A784" s="11">
        <v>13</v>
      </c>
      <c r="B784" s="3">
        <v>9</v>
      </c>
      <c r="C784" s="3" t="s">
        <v>11</v>
      </c>
      <c r="D784" s="2" t="s">
        <v>9</v>
      </c>
      <c r="E784" s="2" t="s">
        <v>13</v>
      </c>
      <c r="F784" s="5" t="s">
        <v>10</v>
      </c>
      <c r="G784" t="s">
        <v>255</v>
      </c>
      <c r="H784" t="s">
        <v>255</v>
      </c>
      <c r="I784" t="s">
        <v>255</v>
      </c>
      <c r="J784" t="s">
        <v>255</v>
      </c>
      <c r="K784" t="s">
        <v>255</v>
      </c>
      <c r="L784" s="12"/>
    </row>
    <row r="785" spans="1:12">
      <c r="A785" s="11">
        <v>13</v>
      </c>
      <c r="B785" s="3">
        <v>10</v>
      </c>
      <c r="C785" s="3" t="s">
        <v>8</v>
      </c>
      <c r="D785" s="2" t="s">
        <v>12</v>
      </c>
      <c r="E785" s="2" t="s">
        <v>13</v>
      </c>
      <c r="F785" s="5" t="s">
        <v>10</v>
      </c>
      <c r="G785" t="s">
        <v>255</v>
      </c>
      <c r="H785" t="s">
        <v>255</v>
      </c>
      <c r="I785" t="s">
        <v>255</v>
      </c>
      <c r="J785" t="s">
        <v>255</v>
      </c>
      <c r="K785" t="s">
        <v>255</v>
      </c>
      <c r="L785" s="12"/>
    </row>
    <row r="786" spans="1:12">
      <c r="A786" s="11">
        <v>13</v>
      </c>
      <c r="B786" s="3">
        <v>11</v>
      </c>
      <c r="C786" s="3" t="s">
        <v>11</v>
      </c>
      <c r="D786" s="2" t="s">
        <v>9</v>
      </c>
      <c r="E786" s="2" t="s">
        <v>13</v>
      </c>
      <c r="F786" s="5" t="s">
        <v>10</v>
      </c>
      <c r="G786" t="s">
        <v>255</v>
      </c>
      <c r="H786" t="s">
        <v>255</v>
      </c>
      <c r="I786" t="s">
        <v>255</v>
      </c>
      <c r="J786" t="s">
        <v>255</v>
      </c>
      <c r="K786" t="s">
        <v>255</v>
      </c>
      <c r="L786" s="12"/>
    </row>
    <row r="787" spans="1:12">
      <c r="A787" s="11">
        <v>13</v>
      </c>
      <c r="B787" s="3">
        <v>12</v>
      </c>
      <c r="C787" s="3" t="s">
        <v>8</v>
      </c>
      <c r="D787" s="2" t="s">
        <v>9</v>
      </c>
      <c r="E787" s="2" t="s">
        <v>13</v>
      </c>
      <c r="F787" s="5" t="s">
        <v>10</v>
      </c>
      <c r="G787" t="s">
        <v>255</v>
      </c>
      <c r="H787" t="s">
        <v>255</v>
      </c>
      <c r="I787" t="s">
        <v>255</v>
      </c>
      <c r="J787" t="s">
        <v>255</v>
      </c>
      <c r="K787" t="s">
        <v>255</v>
      </c>
      <c r="L787" s="12"/>
    </row>
    <row r="788" spans="1:12">
      <c r="A788" s="11">
        <v>13</v>
      </c>
      <c r="B788" s="3">
        <v>13</v>
      </c>
      <c r="C788" s="3" t="s">
        <v>11</v>
      </c>
      <c r="D788" s="2" t="s">
        <v>9</v>
      </c>
      <c r="E788" s="2" t="s">
        <v>13</v>
      </c>
      <c r="F788" s="5" t="s">
        <v>10</v>
      </c>
      <c r="G788" t="s">
        <v>255</v>
      </c>
      <c r="H788" t="s">
        <v>255</v>
      </c>
      <c r="I788" t="s">
        <v>255</v>
      </c>
      <c r="J788" t="s">
        <v>255</v>
      </c>
      <c r="K788" t="s">
        <v>255</v>
      </c>
      <c r="L788" s="12"/>
    </row>
    <row r="789" spans="1:12">
      <c r="A789" s="11">
        <v>13</v>
      </c>
      <c r="B789" s="3">
        <v>14</v>
      </c>
      <c r="C789" s="3" t="s">
        <v>8</v>
      </c>
      <c r="D789" s="2" t="s">
        <v>12</v>
      </c>
      <c r="E789" s="2" t="s">
        <v>13</v>
      </c>
      <c r="F789" s="5" t="s">
        <v>10</v>
      </c>
      <c r="G789" t="s">
        <v>255</v>
      </c>
      <c r="H789" t="s">
        <v>255</v>
      </c>
      <c r="I789" t="s">
        <v>255</v>
      </c>
      <c r="J789" t="s">
        <v>255</v>
      </c>
      <c r="K789" s="3">
        <v>1</v>
      </c>
      <c r="L789" s="12" t="s">
        <v>241</v>
      </c>
    </row>
    <row r="790" spans="1:12">
      <c r="A790" s="11">
        <v>13</v>
      </c>
      <c r="B790" s="3">
        <v>15</v>
      </c>
      <c r="C790" s="3" t="s">
        <v>8</v>
      </c>
      <c r="D790" s="2" t="s">
        <v>9</v>
      </c>
      <c r="E790" s="2" t="s">
        <v>13</v>
      </c>
      <c r="F790" s="5" t="s">
        <v>13</v>
      </c>
      <c r="G790" s="3">
        <v>9</v>
      </c>
      <c r="H790" t="s">
        <v>255</v>
      </c>
      <c r="I790" s="3">
        <v>1</v>
      </c>
      <c r="J790" t="s">
        <v>255</v>
      </c>
      <c r="K790" s="3">
        <v>1</v>
      </c>
      <c r="L790" s="12" t="s">
        <v>241</v>
      </c>
    </row>
    <row r="791" spans="1:12">
      <c r="A791" s="11">
        <v>13</v>
      </c>
      <c r="B791" s="3">
        <v>16</v>
      </c>
      <c r="C791" s="3" t="s">
        <v>11</v>
      </c>
      <c r="D791" s="2" t="s">
        <v>9</v>
      </c>
      <c r="E791" s="2" t="s">
        <v>13</v>
      </c>
      <c r="F791" s="5" t="s">
        <v>10</v>
      </c>
      <c r="G791" t="s">
        <v>255</v>
      </c>
      <c r="H791" t="s">
        <v>255</v>
      </c>
      <c r="I791" t="s">
        <v>255</v>
      </c>
      <c r="J791" t="s">
        <v>255</v>
      </c>
      <c r="K791" t="s">
        <v>255</v>
      </c>
      <c r="L791" s="12"/>
    </row>
    <row r="792" spans="1:12">
      <c r="A792" s="11">
        <v>13</v>
      </c>
      <c r="B792" s="3">
        <v>17</v>
      </c>
      <c r="C792" s="3" t="s">
        <v>8</v>
      </c>
      <c r="D792" s="2" t="s">
        <v>12</v>
      </c>
      <c r="E792" s="2" t="s">
        <v>13</v>
      </c>
      <c r="F792" s="5" t="s">
        <v>10</v>
      </c>
      <c r="G792" t="s">
        <v>255</v>
      </c>
      <c r="H792" t="s">
        <v>255</v>
      </c>
      <c r="I792" t="s">
        <v>255</v>
      </c>
      <c r="J792" t="s">
        <v>255</v>
      </c>
      <c r="K792" t="s">
        <v>255</v>
      </c>
      <c r="L792" s="12"/>
    </row>
    <row r="793" spans="1:12">
      <c r="A793" s="11">
        <v>13</v>
      </c>
      <c r="B793" s="3">
        <v>18</v>
      </c>
      <c r="C793" s="3" t="s">
        <v>11</v>
      </c>
      <c r="D793" s="2" t="s">
        <v>12</v>
      </c>
      <c r="E793" s="2" t="s">
        <v>13</v>
      </c>
      <c r="F793" s="5" t="s">
        <v>10</v>
      </c>
      <c r="G793" t="s">
        <v>255</v>
      </c>
      <c r="H793" t="s">
        <v>255</v>
      </c>
      <c r="I793" t="s">
        <v>255</v>
      </c>
      <c r="J793" t="s">
        <v>255</v>
      </c>
      <c r="K793" t="s">
        <v>255</v>
      </c>
      <c r="L793" s="12"/>
    </row>
    <row r="794" spans="1:12">
      <c r="A794" s="11">
        <v>13</v>
      </c>
      <c r="B794" s="3">
        <v>19</v>
      </c>
      <c r="C794" s="3" t="s">
        <v>11</v>
      </c>
      <c r="D794" s="2" t="s">
        <v>12</v>
      </c>
      <c r="E794" s="2" t="s">
        <v>13</v>
      </c>
      <c r="F794" s="5" t="s">
        <v>13</v>
      </c>
      <c r="G794" s="3">
        <v>9</v>
      </c>
      <c r="H794" s="2">
        <v>1</v>
      </c>
      <c r="I794" t="s">
        <v>255</v>
      </c>
      <c r="J794" t="s">
        <v>255</v>
      </c>
      <c r="K794" t="s">
        <v>255</v>
      </c>
      <c r="L794" s="12"/>
    </row>
    <row r="795" spans="1:12">
      <c r="A795" s="11">
        <v>13</v>
      </c>
      <c r="B795" s="3">
        <v>20</v>
      </c>
      <c r="C795" s="3" t="s">
        <v>11</v>
      </c>
      <c r="D795" s="2" t="s">
        <v>12</v>
      </c>
      <c r="E795" s="2" t="s">
        <v>13</v>
      </c>
      <c r="F795" s="5" t="s">
        <v>13</v>
      </c>
      <c r="G795" s="3">
        <v>9</v>
      </c>
      <c r="H795" s="2">
        <v>1</v>
      </c>
      <c r="I795" t="s">
        <v>255</v>
      </c>
      <c r="J795" t="s">
        <v>255</v>
      </c>
      <c r="K795" t="s">
        <v>255</v>
      </c>
      <c r="L795" s="12"/>
    </row>
    <row r="796" spans="1:12">
      <c r="A796" s="11">
        <v>13</v>
      </c>
      <c r="B796" s="3">
        <v>21</v>
      </c>
      <c r="C796" s="3" t="s">
        <v>11</v>
      </c>
      <c r="D796" s="2" t="s">
        <v>15</v>
      </c>
      <c r="E796" s="2" t="s">
        <v>13</v>
      </c>
      <c r="F796" s="5" t="s">
        <v>13</v>
      </c>
      <c r="G796" s="3">
        <v>9</v>
      </c>
      <c r="H796" s="2">
        <v>1</v>
      </c>
      <c r="I796" t="s">
        <v>255</v>
      </c>
      <c r="J796" t="s">
        <v>255</v>
      </c>
      <c r="K796" t="s">
        <v>255</v>
      </c>
      <c r="L796" s="12"/>
    </row>
    <row r="797" spans="1:12">
      <c r="A797" s="11">
        <v>13</v>
      </c>
      <c r="B797" s="3">
        <v>22</v>
      </c>
      <c r="C797" s="3" t="s">
        <v>11</v>
      </c>
      <c r="D797" s="2" t="s">
        <v>12</v>
      </c>
      <c r="E797" s="2" t="s">
        <v>13</v>
      </c>
      <c r="F797" s="5" t="s">
        <v>13</v>
      </c>
      <c r="G797" s="3">
        <v>9</v>
      </c>
      <c r="H797" t="s">
        <v>255</v>
      </c>
      <c r="I797" s="3">
        <v>2</v>
      </c>
      <c r="J797" t="s">
        <v>255</v>
      </c>
      <c r="K797" s="3">
        <v>1</v>
      </c>
      <c r="L797" s="12" t="s">
        <v>242</v>
      </c>
    </row>
    <row r="798" spans="1:12">
      <c r="A798" s="11">
        <v>13</v>
      </c>
      <c r="B798" s="3">
        <v>23</v>
      </c>
      <c r="C798" s="3" t="s">
        <v>11</v>
      </c>
      <c r="D798" s="2" t="s">
        <v>12</v>
      </c>
      <c r="E798" s="2" t="s">
        <v>13</v>
      </c>
      <c r="F798" s="5" t="s">
        <v>13</v>
      </c>
      <c r="G798" s="3">
        <v>9</v>
      </c>
      <c r="H798" t="s">
        <v>255</v>
      </c>
      <c r="I798" s="3">
        <v>1</v>
      </c>
      <c r="J798" s="2">
        <v>2</v>
      </c>
      <c r="K798" t="s">
        <v>255</v>
      </c>
      <c r="L798" s="12" t="s">
        <v>243</v>
      </c>
    </row>
    <row r="799" spans="1:12">
      <c r="A799" s="11">
        <v>13</v>
      </c>
      <c r="B799" s="3">
        <v>24</v>
      </c>
      <c r="C799" s="3" t="s">
        <v>8</v>
      </c>
      <c r="D799" s="2" t="s">
        <v>15</v>
      </c>
      <c r="E799" s="2" t="s">
        <v>13</v>
      </c>
      <c r="F799" s="5" t="s">
        <v>13</v>
      </c>
      <c r="G799" s="3">
        <v>9</v>
      </c>
      <c r="H799" t="s">
        <v>255</v>
      </c>
      <c r="I799" s="3">
        <v>1</v>
      </c>
      <c r="J799" s="2">
        <v>11</v>
      </c>
      <c r="K799" t="s">
        <v>255</v>
      </c>
      <c r="L799" s="12"/>
    </row>
    <row r="800" spans="1:12">
      <c r="A800" s="11">
        <v>13</v>
      </c>
      <c r="B800" s="3">
        <v>25</v>
      </c>
      <c r="C800" s="3" t="s">
        <v>11</v>
      </c>
      <c r="D800" s="2" t="s">
        <v>15</v>
      </c>
      <c r="E800" s="2" t="s">
        <v>10</v>
      </c>
      <c r="F800" s="5"/>
      <c r="G800" t="s">
        <v>255</v>
      </c>
      <c r="H800" t="s">
        <v>255</v>
      </c>
      <c r="I800" s="3">
        <v>1</v>
      </c>
      <c r="J800" s="2">
        <v>10</v>
      </c>
      <c r="K800" t="s">
        <v>255</v>
      </c>
      <c r="L800" s="12"/>
    </row>
    <row r="801" spans="1:12">
      <c r="A801" s="11">
        <v>13</v>
      </c>
      <c r="B801" s="3">
        <v>26</v>
      </c>
      <c r="C801" s="3" t="s">
        <v>8</v>
      </c>
      <c r="D801" s="2" t="s">
        <v>12</v>
      </c>
      <c r="E801" s="2" t="s">
        <v>13</v>
      </c>
      <c r="F801" s="5" t="s">
        <v>13</v>
      </c>
      <c r="G801" s="3">
        <v>9</v>
      </c>
      <c r="H801" s="2">
        <v>1</v>
      </c>
      <c r="I801" s="3">
        <v>1</v>
      </c>
      <c r="J801" t="s">
        <v>255</v>
      </c>
      <c r="K801" t="s">
        <v>255</v>
      </c>
      <c r="L801" s="12"/>
    </row>
    <row r="802" spans="1:12">
      <c r="A802" s="11">
        <v>13</v>
      </c>
      <c r="B802" s="3">
        <v>27</v>
      </c>
      <c r="C802" s="3" t="s">
        <v>11</v>
      </c>
      <c r="D802" s="2" t="s">
        <v>12</v>
      </c>
      <c r="E802" s="2" t="s">
        <v>13</v>
      </c>
      <c r="F802" s="5" t="s">
        <v>13</v>
      </c>
      <c r="G802" s="3">
        <v>9</v>
      </c>
      <c r="H802" s="2">
        <v>1</v>
      </c>
      <c r="I802" s="3">
        <v>1</v>
      </c>
      <c r="J802" s="2">
        <v>2</v>
      </c>
      <c r="K802" t="s">
        <v>255</v>
      </c>
      <c r="L802" s="12"/>
    </row>
    <row r="803" spans="1:12">
      <c r="A803" s="11">
        <v>13</v>
      </c>
      <c r="B803" s="3">
        <v>28</v>
      </c>
      <c r="C803" s="3" t="s">
        <v>8</v>
      </c>
      <c r="D803" s="2" t="s">
        <v>12</v>
      </c>
      <c r="E803" s="2" t="s">
        <v>13</v>
      </c>
      <c r="F803" s="5" t="s">
        <v>13</v>
      </c>
      <c r="G803" s="3">
        <v>9</v>
      </c>
      <c r="H803" t="s">
        <v>255</v>
      </c>
      <c r="I803" s="3">
        <v>1</v>
      </c>
      <c r="J803" t="s">
        <v>255</v>
      </c>
      <c r="K803" t="s">
        <v>255</v>
      </c>
      <c r="L803" s="12"/>
    </row>
    <row r="804" spans="1:12">
      <c r="A804" s="11">
        <v>13</v>
      </c>
      <c r="B804" s="3">
        <v>29</v>
      </c>
      <c r="C804" s="3" t="s">
        <v>8</v>
      </c>
      <c r="D804" s="2" t="s">
        <v>9</v>
      </c>
      <c r="E804" s="2" t="s">
        <v>10</v>
      </c>
      <c r="F804" s="5"/>
      <c r="G804" t="s">
        <v>255</v>
      </c>
      <c r="H804" t="s">
        <v>255</v>
      </c>
      <c r="I804" s="3">
        <v>1</v>
      </c>
      <c r="J804" t="s">
        <v>255</v>
      </c>
      <c r="K804" t="s">
        <v>255</v>
      </c>
      <c r="L804" s="12"/>
    </row>
    <row r="805" spans="1:12">
      <c r="A805" s="11">
        <v>13</v>
      </c>
      <c r="B805" s="3">
        <v>30</v>
      </c>
      <c r="C805" s="3" t="s">
        <v>11</v>
      </c>
      <c r="D805" s="2" t="s">
        <v>9</v>
      </c>
      <c r="E805" s="2" t="s">
        <v>10</v>
      </c>
      <c r="F805" s="5"/>
      <c r="G805" t="s">
        <v>255</v>
      </c>
      <c r="H805" t="s">
        <v>255</v>
      </c>
      <c r="I805" s="3">
        <v>10</v>
      </c>
      <c r="J805" t="s">
        <v>255</v>
      </c>
      <c r="K805" t="s">
        <v>255</v>
      </c>
      <c r="L805" s="12"/>
    </row>
    <row r="806" spans="1:12">
      <c r="A806" s="11">
        <v>13</v>
      </c>
      <c r="B806" s="3">
        <v>31</v>
      </c>
      <c r="C806" s="3" t="s">
        <v>11</v>
      </c>
      <c r="D806" s="2" t="s">
        <v>9</v>
      </c>
      <c r="E806" s="2" t="s">
        <v>10</v>
      </c>
      <c r="F806" s="5"/>
      <c r="G806" t="s">
        <v>255</v>
      </c>
      <c r="H806" t="s">
        <v>255</v>
      </c>
      <c r="I806" s="3">
        <v>2</v>
      </c>
      <c r="J806" t="s">
        <v>255</v>
      </c>
      <c r="K806" t="s">
        <v>255</v>
      </c>
      <c r="L806" s="12" t="s">
        <v>244</v>
      </c>
    </row>
    <row r="807" spans="1:12">
      <c r="A807" s="11">
        <v>13</v>
      </c>
      <c r="B807" s="3">
        <v>32</v>
      </c>
      <c r="C807" s="3" t="s">
        <v>8</v>
      </c>
      <c r="D807" s="2" t="s">
        <v>9</v>
      </c>
      <c r="E807" s="2" t="s">
        <v>13</v>
      </c>
      <c r="F807" s="5" t="s">
        <v>10</v>
      </c>
      <c r="G807" t="s">
        <v>255</v>
      </c>
      <c r="H807" t="s">
        <v>255</v>
      </c>
      <c r="I807" t="s">
        <v>255</v>
      </c>
      <c r="J807" t="s">
        <v>255</v>
      </c>
      <c r="K807" t="s">
        <v>255</v>
      </c>
      <c r="L807" s="12"/>
    </row>
    <row r="808" spans="1:12">
      <c r="A808" s="11">
        <v>13</v>
      </c>
      <c r="B808" s="3">
        <v>33</v>
      </c>
      <c r="C808" s="3" t="s">
        <v>8</v>
      </c>
      <c r="D808" s="2" t="s">
        <v>15</v>
      </c>
      <c r="E808" s="2" t="s">
        <v>10</v>
      </c>
      <c r="F808" s="5"/>
      <c r="G808" t="s">
        <v>255</v>
      </c>
      <c r="H808" t="s">
        <v>255</v>
      </c>
      <c r="I808" s="3">
        <v>10</v>
      </c>
      <c r="J808" s="2">
        <v>1</v>
      </c>
      <c r="K808" t="s">
        <v>255</v>
      </c>
      <c r="L808" s="12"/>
    </row>
    <row r="809" spans="1:12">
      <c r="A809" s="11">
        <v>13</v>
      </c>
      <c r="B809" s="3">
        <v>34</v>
      </c>
      <c r="C809" s="3" t="s">
        <v>11</v>
      </c>
      <c r="D809" s="2" t="s">
        <v>15</v>
      </c>
      <c r="E809" s="2" t="s">
        <v>13</v>
      </c>
      <c r="F809" s="5" t="s">
        <v>13</v>
      </c>
      <c r="G809" s="3">
        <v>2</v>
      </c>
      <c r="H809" t="s">
        <v>255</v>
      </c>
      <c r="I809" s="3">
        <v>10</v>
      </c>
      <c r="J809" t="s">
        <v>255</v>
      </c>
      <c r="K809" t="s">
        <v>255</v>
      </c>
      <c r="L809" s="12" t="s">
        <v>244</v>
      </c>
    </row>
    <row r="810" spans="1:12">
      <c r="A810" s="11">
        <v>13</v>
      </c>
      <c r="B810" s="3">
        <v>35</v>
      </c>
      <c r="C810" s="3" t="s">
        <v>11</v>
      </c>
      <c r="D810" s="2" t="s">
        <v>9</v>
      </c>
      <c r="E810" s="2" t="s">
        <v>13</v>
      </c>
      <c r="F810" s="5" t="s">
        <v>13</v>
      </c>
      <c r="G810" s="3">
        <v>1</v>
      </c>
      <c r="H810" s="2">
        <v>10</v>
      </c>
      <c r="I810" t="s">
        <v>255</v>
      </c>
      <c r="J810" t="s">
        <v>255</v>
      </c>
      <c r="K810" t="s">
        <v>255</v>
      </c>
      <c r="L810" s="12" t="s">
        <v>245</v>
      </c>
    </row>
    <row r="811" spans="1:12">
      <c r="A811" s="11">
        <v>13</v>
      </c>
      <c r="B811" s="3">
        <v>36</v>
      </c>
      <c r="C811" s="3" t="s">
        <v>11</v>
      </c>
      <c r="D811" s="2" t="s">
        <v>9</v>
      </c>
      <c r="E811" s="2" t="s">
        <v>13</v>
      </c>
      <c r="F811" s="5" t="s">
        <v>13</v>
      </c>
      <c r="G811" s="3">
        <v>9</v>
      </c>
      <c r="H811" s="2">
        <v>10</v>
      </c>
      <c r="I811" t="s">
        <v>255</v>
      </c>
      <c r="J811" t="s">
        <v>255</v>
      </c>
      <c r="K811" t="s">
        <v>255</v>
      </c>
      <c r="L811" s="12" t="s">
        <v>245</v>
      </c>
    </row>
    <row r="812" spans="1:12">
      <c r="A812" s="11">
        <v>13</v>
      </c>
      <c r="B812" s="3">
        <v>37</v>
      </c>
      <c r="C812" s="3" t="s">
        <v>11</v>
      </c>
      <c r="D812" s="2" t="s">
        <v>9</v>
      </c>
      <c r="E812" s="2" t="s">
        <v>13</v>
      </c>
      <c r="F812" s="5" t="s">
        <v>13</v>
      </c>
      <c r="G812" s="3">
        <v>9</v>
      </c>
      <c r="H812" s="2">
        <v>10</v>
      </c>
      <c r="I812" t="s">
        <v>255</v>
      </c>
      <c r="J812" t="s">
        <v>255</v>
      </c>
      <c r="K812" t="s">
        <v>255</v>
      </c>
      <c r="L812" s="12" t="s">
        <v>245</v>
      </c>
    </row>
    <row r="813" spans="1:12">
      <c r="A813" s="11">
        <v>13</v>
      </c>
      <c r="B813" s="3">
        <v>38</v>
      </c>
      <c r="C813" s="3" t="s">
        <v>11</v>
      </c>
      <c r="D813" s="2" t="s">
        <v>12</v>
      </c>
      <c r="E813" s="2" t="s">
        <v>13</v>
      </c>
      <c r="F813" s="5" t="s">
        <v>10</v>
      </c>
      <c r="G813" t="s">
        <v>255</v>
      </c>
      <c r="H813" t="s">
        <v>255</v>
      </c>
      <c r="I813" t="s">
        <v>255</v>
      </c>
      <c r="J813" t="s">
        <v>255</v>
      </c>
      <c r="K813" t="s">
        <v>255</v>
      </c>
      <c r="L813" s="12"/>
    </row>
    <row r="814" spans="1:12">
      <c r="A814" s="11">
        <v>13</v>
      </c>
      <c r="B814" s="3">
        <v>39</v>
      </c>
      <c r="C814" s="3" t="s">
        <v>8</v>
      </c>
      <c r="D814" s="2" t="s">
        <v>12</v>
      </c>
      <c r="E814" s="2" t="s">
        <v>13</v>
      </c>
      <c r="F814" s="5" t="s">
        <v>13</v>
      </c>
      <c r="G814" s="3">
        <v>9</v>
      </c>
      <c r="H814" t="s">
        <v>255</v>
      </c>
      <c r="I814" s="3">
        <v>1</v>
      </c>
      <c r="J814" t="s">
        <v>255</v>
      </c>
      <c r="K814" t="s">
        <v>255</v>
      </c>
      <c r="L814" s="12"/>
    </row>
    <row r="815" spans="1:12">
      <c r="A815" s="11">
        <v>13</v>
      </c>
      <c r="B815" s="3">
        <v>40</v>
      </c>
      <c r="C815" s="3" t="s">
        <v>8</v>
      </c>
      <c r="D815" s="2" t="s">
        <v>15</v>
      </c>
      <c r="E815" s="2" t="s">
        <v>10</v>
      </c>
      <c r="F815" s="5"/>
      <c r="G815" t="s">
        <v>255</v>
      </c>
      <c r="H815" t="s">
        <v>255</v>
      </c>
      <c r="I815" s="3">
        <v>1</v>
      </c>
      <c r="J815" t="s">
        <v>255</v>
      </c>
      <c r="K815" t="s">
        <v>255</v>
      </c>
      <c r="L815" s="12" t="s">
        <v>246</v>
      </c>
    </row>
    <row r="816" spans="1:12">
      <c r="A816" s="11">
        <v>13</v>
      </c>
      <c r="B816" s="3">
        <v>41</v>
      </c>
      <c r="C816" s="3" t="s">
        <v>11</v>
      </c>
      <c r="D816" s="2" t="s">
        <v>15</v>
      </c>
      <c r="E816" s="2" t="s">
        <v>10</v>
      </c>
      <c r="F816" s="5"/>
      <c r="G816" t="s">
        <v>255</v>
      </c>
      <c r="H816" t="s">
        <v>255</v>
      </c>
      <c r="I816" s="3">
        <v>10</v>
      </c>
      <c r="J816" t="s">
        <v>255</v>
      </c>
      <c r="K816" t="s">
        <v>255</v>
      </c>
      <c r="L816" s="12"/>
    </row>
    <row r="817" spans="1:12">
      <c r="A817" s="11">
        <v>13</v>
      </c>
      <c r="B817" s="3">
        <v>42</v>
      </c>
      <c r="C817" s="3" t="s">
        <v>8</v>
      </c>
      <c r="D817" s="2" t="s">
        <v>12</v>
      </c>
      <c r="E817" s="2" t="s">
        <v>13</v>
      </c>
      <c r="F817" s="5" t="s">
        <v>13</v>
      </c>
      <c r="G817" s="3">
        <v>1</v>
      </c>
      <c r="H817" t="s">
        <v>255</v>
      </c>
      <c r="I817" t="s">
        <v>255</v>
      </c>
      <c r="J817" t="s">
        <v>255</v>
      </c>
      <c r="K817" t="s">
        <v>255</v>
      </c>
      <c r="L817" s="12" t="s">
        <v>245</v>
      </c>
    </row>
    <row r="818" spans="1:12">
      <c r="A818" s="11">
        <v>13</v>
      </c>
      <c r="B818" s="3">
        <v>43</v>
      </c>
      <c r="C818" s="3" t="s">
        <v>11</v>
      </c>
      <c r="D818" s="2" t="s">
        <v>9</v>
      </c>
      <c r="E818" s="2" t="s">
        <v>10</v>
      </c>
      <c r="F818" s="5"/>
      <c r="G818" t="s">
        <v>255</v>
      </c>
      <c r="H818" t="s">
        <v>255</v>
      </c>
      <c r="I818" s="3">
        <v>1</v>
      </c>
      <c r="J818" s="2">
        <v>10</v>
      </c>
      <c r="K818" t="s">
        <v>255</v>
      </c>
      <c r="L818" s="12"/>
    </row>
    <row r="819" spans="1:12">
      <c r="A819" s="11">
        <v>13</v>
      </c>
      <c r="B819" s="3">
        <v>44</v>
      </c>
      <c r="C819" s="3" t="s">
        <v>8</v>
      </c>
      <c r="D819" s="2" t="s">
        <v>9</v>
      </c>
      <c r="E819" s="2" t="s">
        <v>13</v>
      </c>
      <c r="F819" s="5" t="s">
        <v>13</v>
      </c>
      <c r="G819" s="3">
        <v>9</v>
      </c>
      <c r="H819" t="s">
        <v>255</v>
      </c>
      <c r="I819" s="3">
        <v>1</v>
      </c>
      <c r="J819" t="s">
        <v>255</v>
      </c>
      <c r="K819" t="s">
        <v>255</v>
      </c>
      <c r="L819" s="12"/>
    </row>
    <row r="820" spans="1:12">
      <c r="A820" s="11">
        <v>13</v>
      </c>
      <c r="B820" s="3">
        <v>45</v>
      </c>
      <c r="C820" s="3" t="s">
        <v>11</v>
      </c>
      <c r="D820" s="2" t="s">
        <v>15</v>
      </c>
      <c r="E820" s="2" t="s">
        <v>13</v>
      </c>
      <c r="F820" s="5" t="s">
        <v>10</v>
      </c>
      <c r="G820" t="s">
        <v>255</v>
      </c>
      <c r="H820" t="s">
        <v>255</v>
      </c>
      <c r="I820" t="s">
        <v>255</v>
      </c>
      <c r="J820" t="s">
        <v>255</v>
      </c>
      <c r="K820" t="s">
        <v>255</v>
      </c>
      <c r="L820" s="12"/>
    </row>
    <row r="821" spans="1:12">
      <c r="A821" s="11">
        <v>13</v>
      </c>
      <c r="B821" s="3">
        <v>46</v>
      </c>
      <c r="C821" s="3" t="s">
        <v>8</v>
      </c>
      <c r="D821" s="2" t="s">
        <v>15</v>
      </c>
      <c r="E821" s="2" t="s">
        <v>13</v>
      </c>
      <c r="F821" s="5" t="s">
        <v>10</v>
      </c>
      <c r="G821" t="s">
        <v>255</v>
      </c>
      <c r="H821" t="s">
        <v>255</v>
      </c>
      <c r="I821" t="s">
        <v>255</v>
      </c>
      <c r="J821" t="s">
        <v>255</v>
      </c>
      <c r="K821" t="s">
        <v>255</v>
      </c>
      <c r="L821" s="12"/>
    </row>
    <row r="822" spans="1:12">
      <c r="A822" s="11">
        <v>13</v>
      </c>
      <c r="B822" s="3">
        <v>47</v>
      </c>
      <c r="C822" s="3" t="s">
        <v>8</v>
      </c>
      <c r="D822" s="2" t="s">
        <v>9</v>
      </c>
      <c r="E822" s="2" t="s">
        <v>13</v>
      </c>
      <c r="F822" s="5" t="s">
        <v>13</v>
      </c>
      <c r="G822" s="3">
        <v>12</v>
      </c>
      <c r="H822" t="s">
        <v>255</v>
      </c>
      <c r="I822" s="3">
        <v>11</v>
      </c>
      <c r="J822" t="s">
        <v>255</v>
      </c>
      <c r="K822" t="s">
        <v>255</v>
      </c>
      <c r="L822" s="12"/>
    </row>
    <row r="823" spans="1:12">
      <c r="A823" s="11">
        <v>13</v>
      </c>
      <c r="B823" s="3">
        <v>48</v>
      </c>
      <c r="C823" s="3" t="s">
        <v>8</v>
      </c>
      <c r="D823" s="2" t="s">
        <v>15</v>
      </c>
      <c r="E823" s="2" t="s">
        <v>10</v>
      </c>
      <c r="F823" s="5"/>
      <c r="G823" t="s">
        <v>255</v>
      </c>
      <c r="H823" t="s">
        <v>255</v>
      </c>
      <c r="I823" s="3">
        <v>3</v>
      </c>
      <c r="J823" s="2">
        <v>4</v>
      </c>
      <c r="K823" t="s">
        <v>255</v>
      </c>
      <c r="L823" s="12"/>
    </row>
    <row r="824" spans="1:12">
      <c r="A824" s="11">
        <v>13</v>
      </c>
      <c r="B824" s="3">
        <v>49</v>
      </c>
      <c r="C824" s="3" t="s">
        <v>11</v>
      </c>
      <c r="D824" s="2" t="s">
        <v>15</v>
      </c>
      <c r="E824" s="2" t="s">
        <v>10</v>
      </c>
      <c r="F824" s="5"/>
      <c r="G824" t="s">
        <v>255</v>
      </c>
      <c r="H824" t="s">
        <v>255</v>
      </c>
      <c r="I824" s="3">
        <v>3</v>
      </c>
      <c r="J824" s="2">
        <v>4</v>
      </c>
      <c r="K824" t="s">
        <v>255</v>
      </c>
      <c r="L824" s="12"/>
    </row>
    <row r="825" spans="1:12">
      <c r="A825" s="11">
        <v>13</v>
      </c>
      <c r="B825" s="3">
        <v>50</v>
      </c>
      <c r="C825" s="3" t="s">
        <v>11</v>
      </c>
      <c r="D825" s="2" t="s">
        <v>64</v>
      </c>
      <c r="E825" s="2" t="s">
        <v>13</v>
      </c>
      <c r="F825" s="5" t="s">
        <v>13</v>
      </c>
      <c r="G825" s="3">
        <v>9</v>
      </c>
      <c r="H825" t="s">
        <v>255</v>
      </c>
      <c r="I825" t="s">
        <v>255</v>
      </c>
      <c r="J825" t="s">
        <v>255</v>
      </c>
      <c r="K825" t="s">
        <v>255</v>
      </c>
      <c r="L825" s="12" t="s">
        <v>247</v>
      </c>
    </row>
    <row r="826" spans="1:12">
      <c r="A826" s="11">
        <v>13</v>
      </c>
      <c r="B826" s="3">
        <v>51</v>
      </c>
      <c r="C826" s="3" t="s">
        <v>11</v>
      </c>
      <c r="D826" s="2" t="s">
        <v>12</v>
      </c>
      <c r="E826" s="2" t="s">
        <v>13</v>
      </c>
      <c r="F826" s="5" t="s">
        <v>13</v>
      </c>
      <c r="G826" s="3">
        <v>9</v>
      </c>
      <c r="H826" t="s">
        <v>255</v>
      </c>
      <c r="I826" t="s">
        <v>255</v>
      </c>
      <c r="J826" t="s">
        <v>255</v>
      </c>
      <c r="K826" t="s">
        <v>255</v>
      </c>
      <c r="L826" s="12" t="s">
        <v>247</v>
      </c>
    </row>
    <row r="827" spans="1:12">
      <c r="A827" s="11">
        <v>13</v>
      </c>
      <c r="B827" s="3">
        <v>52</v>
      </c>
      <c r="C827" s="3" t="s">
        <v>8</v>
      </c>
      <c r="D827" s="2" t="s">
        <v>9</v>
      </c>
      <c r="E827" s="2" t="s">
        <v>13</v>
      </c>
      <c r="F827" s="5" t="s">
        <v>13</v>
      </c>
      <c r="G827" s="3">
        <v>9</v>
      </c>
      <c r="H827" t="s">
        <v>255</v>
      </c>
      <c r="I827" s="3">
        <v>1</v>
      </c>
      <c r="J827" t="s">
        <v>255</v>
      </c>
      <c r="K827" s="3">
        <v>11</v>
      </c>
      <c r="L827" s="12" t="s">
        <v>248</v>
      </c>
    </row>
    <row r="828" spans="1:12">
      <c r="A828" s="11">
        <v>13</v>
      </c>
      <c r="B828" s="3">
        <v>53</v>
      </c>
      <c r="C828" s="3" t="s">
        <v>8</v>
      </c>
      <c r="D828" s="2" t="s">
        <v>9</v>
      </c>
      <c r="E828" s="2" t="s">
        <v>13</v>
      </c>
      <c r="F828" s="5" t="s">
        <v>13</v>
      </c>
      <c r="G828" s="3">
        <v>9</v>
      </c>
      <c r="H828" t="s">
        <v>255</v>
      </c>
      <c r="I828" t="s">
        <v>255</v>
      </c>
      <c r="J828" t="s">
        <v>255</v>
      </c>
      <c r="K828" t="s">
        <v>255</v>
      </c>
      <c r="L828" s="12" t="s">
        <v>245</v>
      </c>
    </row>
    <row r="829" spans="1:12">
      <c r="A829" s="11">
        <v>13</v>
      </c>
      <c r="B829" s="3">
        <v>54</v>
      </c>
      <c r="C829" s="3" t="s">
        <v>8</v>
      </c>
      <c r="D829" s="2" t="s">
        <v>9</v>
      </c>
      <c r="E829" s="2" t="s">
        <v>13</v>
      </c>
      <c r="F829" s="5" t="s">
        <v>13</v>
      </c>
      <c r="G829" s="3">
        <v>9</v>
      </c>
      <c r="H829" t="s">
        <v>255</v>
      </c>
      <c r="I829" s="3">
        <v>1</v>
      </c>
      <c r="J829" t="s">
        <v>255</v>
      </c>
      <c r="K829" s="3">
        <v>1</v>
      </c>
      <c r="L829" s="12" t="s">
        <v>248</v>
      </c>
    </row>
    <row r="830" spans="1:12">
      <c r="A830" s="11">
        <v>13</v>
      </c>
      <c r="B830" s="3">
        <v>55</v>
      </c>
      <c r="C830" s="3" t="s">
        <v>8</v>
      </c>
      <c r="D830" s="2" t="s">
        <v>15</v>
      </c>
      <c r="E830" s="2" t="s">
        <v>13</v>
      </c>
      <c r="F830" s="5" t="s">
        <v>10</v>
      </c>
      <c r="G830" t="s">
        <v>255</v>
      </c>
      <c r="H830" t="s">
        <v>255</v>
      </c>
      <c r="I830" t="s">
        <v>255</v>
      </c>
      <c r="J830" t="s">
        <v>255</v>
      </c>
      <c r="K830" t="s">
        <v>255</v>
      </c>
      <c r="L830" s="12"/>
    </row>
    <row r="831" spans="1:12">
      <c r="A831" s="11">
        <v>13</v>
      </c>
      <c r="B831" s="3">
        <v>56</v>
      </c>
      <c r="C831" s="3" t="s">
        <v>11</v>
      </c>
      <c r="D831" s="2" t="s">
        <v>15</v>
      </c>
      <c r="E831" s="2" t="s">
        <v>13</v>
      </c>
      <c r="F831" s="5" t="s">
        <v>10</v>
      </c>
      <c r="G831" t="s">
        <v>255</v>
      </c>
      <c r="H831" t="s">
        <v>255</v>
      </c>
      <c r="I831" t="s">
        <v>255</v>
      </c>
      <c r="J831" t="s">
        <v>255</v>
      </c>
      <c r="K831" t="s">
        <v>255</v>
      </c>
      <c r="L831" s="12"/>
    </row>
    <row r="832" spans="1:12">
      <c r="A832" s="11">
        <v>13</v>
      </c>
      <c r="B832" s="3">
        <v>57</v>
      </c>
      <c r="C832" s="3" t="s">
        <v>11</v>
      </c>
      <c r="D832" s="2" t="s">
        <v>15</v>
      </c>
      <c r="E832" s="2" t="s">
        <v>13</v>
      </c>
      <c r="F832" s="5" t="s">
        <v>10</v>
      </c>
      <c r="G832" t="s">
        <v>255</v>
      </c>
      <c r="H832" t="s">
        <v>255</v>
      </c>
      <c r="I832" t="s">
        <v>255</v>
      </c>
      <c r="J832" t="s">
        <v>255</v>
      </c>
      <c r="K832" t="s">
        <v>255</v>
      </c>
      <c r="L832" s="12"/>
    </row>
    <row r="833" spans="1:12">
      <c r="A833" s="11">
        <v>13</v>
      </c>
      <c r="B833" s="3">
        <v>58</v>
      </c>
      <c r="C833" s="3" t="s">
        <v>8</v>
      </c>
      <c r="D833" s="2" t="s">
        <v>15</v>
      </c>
      <c r="E833" s="2" t="s">
        <v>10</v>
      </c>
      <c r="F833" s="5"/>
      <c r="G833" t="s">
        <v>255</v>
      </c>
      <c r="H833" t="s">
        <v>255</v>
      </c>
      <c r="I833" s="3">
        <v>1</v>
      </c>
      <c r="J833" s="2">
        <v>10</v>
      </c>
      <c r="K833" t="s">
        <v>255</v>
      </c>
      <c r="L833" s="12"/>
    </row>
    <row r="834" spans="1:12">
      <c r="A834" s="11">
        <v>13</v>
      </c>
      <c r="B834" s="3">
        <v>59</v>
      </c>
      <c r="C834" s="3" t="s">
        <v>8</v>
      </c>
      <c r="D834" s="2" t="s">
        <v>15</v>
      </c>
      <c r="E834" s="2" t="s">
        <v>10</v>
      </c>
      <c r="F834" s="5"/>
      <c r="G834" t="s">
        <v>255</v>
      </c>
      <c r="H834" t="s">
        <v>255</v>
      </c>
      <c r="I834" s="3">
        <v>1</v>
      </c>
      <c r="J834" s="2">
        <v>10</v>
      </c>
      <c r="K834" t="s">
        <v>255</v>
      </c>
      <c r="L834" s="12"/>
    </row>
    <row r="835" spans="1:12">
      <c r="A835" s="11">
        <v>13</v>
      </c>
      <c r="B835" s="3">
        <v>60</v>
      </c>
      <c r="C835" s="3" t="s">
        <v>11</v>
      </c>
      <c r="D835" s="2" t="s">
        <v>15</v>
      </c>
      <c r="E835" s="2" t="s">
        <v>13</v>
      </c>
      <c r="F835" s="5" t="s">
        <v>13</v>
      </c>
      <c r="G835" s="3">
        <v>1</v>
      </c>
      <c r="H835" s="2">
        <v>11</v>
      </c>
      <c r="I835" t="s">
        <v>255</v>
      </c>
      <c r="J835" t="s">
        <v>255</v>
      </c>
      <c r="K835" t="s">
        <v>255</v>
      </c>
      <c r="L835" s="12"/>
    </row>
    <row r="836" spans="1:12">
      <c r="A836" s="11">
        <v>13</v>
      </c>
      <c r="B836" s="3">
        <v>61</v>
      </c>
      <c r="C836" s="3" t="s">
        <v>8</v>
      </c>
      <c r="D836" s="2" t="s">
        <v>12</v>
      </c>
      <c r="E836" s="2" t="s">
        <v>13</v>
      </c>
      <c r="F836" s="5" t="s">
        <v>13</v>
      </c>
      <c r="G836" s="3">
        <v>9</v>
      </c>
      <c r="H836" t="s">
        <v>255</v>
      </c>
      <c r="I836" t="s">
        <v>255</v>
      </c>
      <c r="J836" t="s">
        <v>255</v>
      </c>
      <c r="K836" t="s">
        <v>255</v>
      </c>
      <c r="L836" s="12" t="s">
        <v>245</v>
      </c>
    </row>
    <row r="837" spans="1:12">
      <c r="A837" s="11">
        <v>13</v>
      </c>
      <c r="B837" s="3">
        <v>62</v>
      </c>
      <c r="C837" s="3" t="s">
        <v>8</v>
      </c>
      <c r="D837" s="2" t="s">
        <v>15</v>
      </c>
      <c r="E837" s="2" t="s">
        <v>13</v>
      </c>
      <c r="F837" s="5" t="s">
        <v>10</v>
      </c>
      <c r="G837" t="s">
        <v>255</v>
      </c>
      <c r="H837" t="s">
        <v>255</v>
      </c>
      <c r="I837" t="s">
        <v>255</v>
      </c>
      <c r="J837" t="s">
        <v>255</v>
      </c>
      <c r="K837" t="s">
        <v>255</v>
      </c>
      <c r="L837" s="12"/>
    </row>
    <row r="838" spans="1:12">
      <c r="A838" s="11">
        <v>13</v>
      </c>
      <c r="B838" s="3">
        <v>63</v>
      </c>
      <c r="C838" s="3" t="s">
        <v>11</v>
      </c>
      <c r="D838" s="2" t="s">
        <v>9</v>
      </c>
      <c r="E838" s="2" t="s">
        <v>13</v>
      </c>
      <c r="F838" s="5" t="s">
        <v>10</v>
      </c>
      <c r="G838" t="s">
        <v>255</v>
      </c>
      <c r="H838" t="s">
        <v>255</v>
      </c>
      <c r="I838" t="s">
        <v>255</v>
      </c>
      <c r="J838" t="s">
        <v>255</v>
      </c>
      <c r="K838" t="s">
        <v>255</v>
      </c>
      <c r="L838" s="12"/>
    </row>
    <row r="839" spans="1:12">
      <c r="A839" s="11">
        <v>13</v>
      </c>
      <c r="B839" s="3">
        <v>64</v>
      </c>
      <c r="C839" s="3" t="s">
        <v>8</v>
      </c>
      <c r="D839" s="2" t="s">
        <v>12</v>
      </c>
      <c r="E839" s="2" t="s">
        <v>13</v>
      </c>
      <c r="F839" s="5" t="s">
        <v>13</v>
      </c>
      <c r="G839" s="3">
        <v>9</v>
      </c>
      <c r="H839" t="s">
        <v>255</v>
      </c>
      <c r="I839" s="3">
        <v>1</v>
      </c>
      <c r="J839" s="2">
        <v>10</v>
      </c>
      <c r="K839" t="s">
        <v>255</v>
      </c>
      <c r="L839" s="12"/>
    </row>
    <row r="840" spans="1:12">
      <c r="A840" s="11">
        <v>13</v>
      </c>
      <c r="B840" s="3">
        <v>65</v>
      </c>
      <c r="C840" s="3" t="s">
        <v>11</v>
      </c>
      <c r="D840" s="2" t="s">
        <v>12</v>
      </c>
      <c r="E840" s="2" t="s">
        <v>13</v>
      </c>
      <c r="F840" s="5" t="s">
        <v>10</v>
      </c>
      <c r="G840" t="s">
        <v>255</v>
      </c>
      <c r="H840" t="s">
        <v>255</v>
      </c>
      <c r="I840" t="s">
        <v>255</v>
      </c>
      <c r="J840" t="s">
        <v>255</v>
      </c>
      <c r="K840" t="s">
        <v>255</v>
      </c>
      <c r="L840" s="12"/>
    </row>
    <row r="841" spans="1:12">
      <c r="A841" s="11">
        <v>13</v>
      </c>
      <c r="B841" s="3">
        <v>66</v>
      </c>
      <c r="C841" s="3" t="s">
        <v>8</v>
      </c>
      <c r="D841" s="2" t="s">
        <v>9</v>
      </c>
      <c r="E841" s="2" t="s">
        <v>13</v>
      </c>
      <c r="F841" s="5" t="s">
        <v>13</v>
      </c>
      <c r="G841" s="3">
        <v>2</v>
      </c>
      <c r="H841" t="s">
        <v>255</v>
      </c>
      <c r="I841" s="3">
        <v>1</v>
      </c>
      <c r="J841" t="s">
        <v>255</v>
      </c>
      <c r="K841" t="s">
        <v>255</v>
      </c>
      <c r="L841" s="12"/>
    </row>
    <row r="842" spans="1:12">
      <c r="A842" s="11">
        <v>13</v>
      </c>
      <c r="B842" s="3">
        <v>67</v>
      </c>
      <c r="C842" s="3" t="s">
        <v>11</v>
      </c>
      <c r="D842" s="2" t="s">
        <v>9</v>
      </c>
      <c r="E842" s="2" t="s">
        <v>13</v>
      </c>
      <c r="F842" s="5" t="s">
        <v>10</v>
      </c>
      <c r="G842" t="s">
        <v>255</v>
      </c>
      <c r="H842" t="s">
        <v>255</v>
      </c>
      <c r="I842" t="s">
        <v>255</v>
      </c>
      <c r="J842" t="s">
        <v>255</v>
      </c>
      <c r="K842" t="s">
        <v>255</v>
      </c>
      <c r="L842" s="12"/>
    </row>
    <row r="843" spans="1:12">
      <c r="A843" s="11">
        <v>13</v>
      </c>
      <c r="B843" s="3">
        <v>68</v>
      </c>
      <c r="C843" s="3" t="s">
        <v>8</v>
      </c>
      <c r="D843" s="2" t="s">
        <v>15</v>
      </c>
      <c r="E843" s="2" t="s">
        <v>13</v>
      </c>
      <c r="F843" s="5" t="s">
        <v>13</v>
      </c>
      <c r="G843" s="3">
        <v>1</v>
      </c>
      <c r="H843" t="s">
        <v>255</v>
      </c>
      <c r="I843" s="3">
        <v>1</v>
      </c>
      <c r="J843" t="s">
        <v>255</v>
      </c>
      <c r="K843" t="s">
        <v>255</v>
      </c>
      <c r="L843" s="12"/>
    </row>
    <row r="844" spans="1:12">
      <c r="A844" s="11">
        <v>13</v>
      </c>
      <c r="B844" s="3">
        <v>69</v>
      </c>
      <c r="C844" s="3" t="s">
        <v>11</v>
      </c>
      <c r="D844" s="2" t="s">
        <v>15</v>
      </c>
      <c r="E844" s="2" t="s">
        <v>13</v>
      </c>
      <c r="F844" s="5" t="s">
        <v>13</v>
      </c>
      <c r="G844" s="3">
        <v>1</v>
      </c>
      <c r="H844" t="s">
        <v>255</v>
      </c>
      <c r="I844" s="3">
        <v>1</v>
      </c>
      <c r="J844" t="s">
        <v>255</v>
      </c>
      <c r="K844" t="s">
        <v>255</v>
      </c>
      <c r="L844" s="12"/>
    </row>
    <row r="845" spans="1:12">
      <c r="A845" s="11">
        <v>13</v>
      </c>
      <c r="B845" s="3">
        <v>70</v>
      </c>
      <c r="C845" s="3" t="s">
        <v>11</v>
      </c>
      <c r="D845" s="2" t="s">
        <v>64</v>
      </c>
      <c r="E845" s="2" t="s">
        <v>13</v>
      </c>
      <c r="F845" s="5" t="s">
        <v>13</v>
      </c>
      <c r="G845" s="3">
        <v>9</v>
      </c>
      <c r="H845" t="s">
        <v>255</v>
      </c>
      <c r="I845" t="s">
        <v>255</v>
      </c>
      <c r="J845" t="s">
        <v>255</v>
      </c>
      <c r="K845" t="s">
        <v>255</v>
      </c>
      <c r="L845" s="12" t="s">
        <v>247</v>
      </c>
    </row>
    <row r="846" spans="1:12">
      <c r="A846" s="11">
        <v>13</v>
      </c>
      <c r="B846" s="3">
        <v>71</v>
      </c>
      <c r="C846" s="3" t="s">
        <v>8</v>
      </c>
      <c r="D846" s="2" t="s">
        <v>64</v>
      </c>
      <c r="E846" s="2" t="s">
        <v>13</v>
      </c>
      <c r="F846" s="5" t="s">
        <v>10</v>
      </c>
      <c r="G846" t="s">
        <v>255</v>
      </c>
      <c r="H846" t="s">
        <v>255</v>
      </c>
      <c r="I846" t="s">
        <v>255</v>
      </c>
      <c r="J846" t="s">
        <v>255</v>
      </c>
      <c r="K846" s="3">
        <v>9</v>
      </c>
      <c r="L846" s="12" t="s">
        <v>249</v>
      </c>
    </row>
    <row r="847" spans="1:12">
      <c r="A847" s="11">
        <v>13</v>
      </c>
      <c r="B847" s="3">
        <v>72</v>
      </c>
      <c r="C847" s="3" t="s">
        <v>8</v>
      </c>
      <c r="D847" s="2" t="s">
        <v>64</v>
      </c>
      <c r="E847" s="2" t="s">
        <v>13</v>
      </c>
      <c r="F847" s="5" t="s">
        <v>10</v>
      </c>
      <c r="G847" t="s">
        <v>255</v>
      </c>
      <c r="H847" t="s">
        <v>255</v>
      </c>
      <c r="I847" t="s">
        <v>255</v>
      </c>
      <c r="J847" t="s">
        <v>255</v>
      </c>
      <c r="K847" s="3">
        <v>9</v>
      </c>
      <c r="L847" s="12" t="s">
        <v>249</v>
      </c>
    </row>
    <row r="848" spans="1:12">
      <c r="A848" s="11">
        <v>13</v>
      </c>
      <c r="B848" s="3">
        <v>73</v>
      </c>
      <c r="C848" s="3" t="s">
        <v>8</v>
      </c>
      <c r="D848" s="2" t="s">
        <v>9</v>
      </c>
      <c r="E848" s="2" t="s">
        <v>13</v>
      </c>
      <c r="F848" s="5" t="s">
        <v>13</v>
      </c>
      <c r="G848" s="3">
        <v>1</v>
      </c>
      <c r="H848" t="s">
        <v>255</v>
      </c>
      <c r="I848" s="3">
        <v>11</v>
      </c>
      <c r="J848" t="s">
        <v>255</v>
      </c>
      <c r="K848" t="s">
        <v>255</v>
      </c>
      <c r="L848" s="12"/>
    </row>
    <row r="849" spans="1:12">
      <c r="A849" s="11">
        <v>13</v>
      </c>
      <c r="B849" s="3">
        <v>74</v>
      </c>
      <c r="C849" s="3" t="s">
        <v>11</v>
      </c>
      <c r="D849" s="2" t="s">
        <v>9</v>
      </c>
      <c r="E849" s="2" t="s">
        <v>10</v>
      </c>
      <c r="F849" s="5"/>
      <c r="G849" t="s">
        <v>255</v>
      </c>
      <c r="H849" t="s">
        <v>255</v>
      </c>
      <c r="I849" s="3">
        <v>10</v>
      </c>
      <c r="J849" t="s">
        <v>255</v>
      </c>
      <c r="K849" t="s">
        <v>255</v>
      </c>
      <c r="L849" s="12"/>
    </row>
    <row r="850" spans="1:12">
      <c r="A850" s="11">
        <v>13</v>
      </c>
      <c r="B850" s="3">
        <v>75</v>
      </c>
      <c r="C850" s="3" t="s">
        <v>8</v>
      </c>
      <c r="D850" s="2" t="s">
        <v>15</v>
      </c>
      <c r="E850" s="2" t="s">
        <v>13</v>
      </c>
      <c r="F850" s="5" t="s">
        <v>13</v>
      </c>
      <c r="G850" s="3">
        <v>9</v>
      </c>
      <c r="H850" t="s">
        <v>255</v>
      </c>
      <c r="I850" s="3">
        <v>1</v>
      </c>
      <c r="J850" t="s">
        <v>255</v>
      </c>
      <c r="K850" t="s">
        <v>255</v>
      </c>
      <c r="L850" s="12"/>
    </row>
    <row r="851" spans="1:12">
      <c r="A851" s="11">
        <v>13</v>
      </c>
      <c r="B851" s="3">
        <v>76</v>
      </c>
      <c r="C851" s="3" t="s">
        <v>8</v>
      </c>
      <c r="D851" s="2" t="s">
        <v>9</v>
      </c>
      <c r="E851" s="2" t="s">
        <v>10</v>
      </c>
      <c r="F851" s="5"/>
      <c r="G851" t="s">
        <v>255</v>
      </c>
      <c r="H851" t="s">
        <v>255</v>
      </c>
      <c r="I851" s="3">
        <v>1</v>
      </c>
      <c r="J851" t="s">
        <v>255</v>
      </c>
      <c r="K851" t="s">
        <v>255</v>
      </c>
      <c r="L851" s="12"/>
    </row>
    <row r="852" spans="1:12">
      <c r="A852" s="11">
        <v>13</v>
      </c>
      <c r="B852" s="3">
        <v>77</v>
      </c>
      <c r="C852" s="3" t="s">
        <v>11</v>
      </c>
      <c r="D852" s="2" t="s">
        <v>15</v>
      </c>
      <c r="E852" s="2" t="s">
        <v>13</v>
      </c>
      <c r="F852" s="5" t="s">
        <v>13</v>
      </c>
      <c r="G852" s="3">
        <v>1</v>
      </c>
      <c r="H852" t="s">
        <v>255</v>
      </c>
      <c r="I852" s="3">
        <v>3</v>
      </c>
      <c r="J852" t="s">
        <v>255</v>
      </c>
      <c r="K852" t="s">
        <v>255</v>
      </c>
      <c r="L852" s="12"/>
    </row>
    <row r="853" spans="1:12">
      <c r="A853" s="11">
        <v>13</v>
      </c>
      <c r="B853" s="3">
        <v>78</v>
      </c>
      <c r="C853" s="3" t="s">
        <v>11</v>
      </c>
      <c r="D853" s="2" t="s">
        <v>9</v>
      </c>
      <c r="E853" s="2" t="s">
        <v>10</v>
      </c>
      <c r="F853" s="5"/>
      <c r="G853" t="s">
        <v>255</v>
      </c>
      <c r="H853" t="s">
        <v>255</v>
      </c>
      <c r="I853" s="3">
        <v>1</v>
      </c>
      <c r="J853" t="s">
        <v>255</v>
      </c>
      <c r="K853" t="s">
        <v>255</v>
      </c>
      <c r="L853" s="12"/>
    </row>
    <row r="854" spans="1:12">
      <c r="A854" s="11">
        <v>13</v>
      </c>
      <c r="B854" s="3">
        <v>79</v>
      </c>
      <c r="C854" s="3" t="s">
        <v>8</v>
      </c>
      <c r="D854" s="2" t="s">
        <v>9</v>
      </c>
      <c r="E854" s="2" t="s">
        <v>10</v>
      </c>
      <c r="F854" s="5"/>
      <c r="G854" t="s">
        <v>255</v>
      </c>
      <c r="H854" t="s">
        <v>255</v>
      </c>
      <c r="I854" s="3">
        <v>1</v>
      </c>
      <c r="J854" t="s">
        <v>255</v>
      </c>
      <c r="K854" s="3">
        <v>2</v>
      </c>
      <c r="L854" s="12" t="s">
        <v>250</v>
      </c>
    </row>
    <row r="855" spans="1:12">
      <c r="A855" s="11">
        <v>13</v>
      </c>
      <c r="B855" s="3">
        <v>80</v>
      </c>
      <c r="C855" s="3" t="s">
        <v>11</v>
      </c>
      <c r="D855" s="2" t="s">
        <v>9</v>
      </c>
      <c r="E855" s="2" t="s">
        <v>10</v>
      </c>
      <c r="F855" s="5"/>
      <c r="G855" t="s">
        <v>255</v>
      </c>
      <c r="H855" t="s">
        <v>255</v>
      </c>
      <c r="I855" s="3">
        <v>1</v>
      </c>
      <c r="J855" t="s">
        <v>255</v>
      </c>
      <c r="K855" s="3">
        <v>2</v>
      </c>
      <c r="L855" s="12" t="s">
        <v>250</v>
      </c>
    </row>
    <row r="856" spans="1:12">
      <c r="A856" s="11">
        <v>13</v>
      </c>
      <c r="B856" s="3">
        <v>81</v>
      </c>
      <c r="C856" s="3" t="s">
        <v>8</v>
      </c>
      <c r="D856" s="2" t="s">
        <v>9</v>
      </c>
      <c r="E856" s="2" t="s">
        <v>13</v>
      </c>
      <c r="F856" s="5" t="s">
        <v>10</v>
      </c>
      <c r="G856" t="s">
        <v>255</v>
      </c>
      <c r="H856" t="s">
        <v>255</v>
      </c>
      <c r="I856" t="s">
        <v>255</v>
      </c>
      <c r="J856" t="s">
        <v>255</v>
      </c>
      <c r="K856" t="s">
        <v>255</v>
      </c>
      <c r="L856" s="12"/>
    </row>
    <row r="857" spans="1:12">
      <c r="A857" s="11">
        <v>13</v>
      </c>
      <c r="B857" s="3">
        <v>82</v>
      </c>
      <c r="C857" s="3" t="s">
        <v>8</v>
      </c>
      <c r="D857" s="2" t="s">
        <v>9</v>
      </c>
      <c r="E857" s="2" t="s">
        <v>13</v>
      </c>
      <c r="F857" s="5" t="s">
        <v>10</v>
      </c>
      <c r="G857" t="s">
        <v>255</v>
      </c>
      <c r="H857" t="s">
        <v>255</v>
      </c>
      <c r="I857" t="s">
        <v>255</v>
      </c>
      <c r="J857" t="s">
        <v>255</v>
      </c>
      <c r="K857" t="s">
        <v>255</v>
      </c>
      <c r="L857" s="12"/>
    </row>
    <row r="858" spans="1:12">
      <c r="A858" s="11">
        <v>13</v>
      </c>
      <c r="B858" s="3">
        <v>83</v>
      </c>
      <c r="C858" s="3" t="s">
        <v>11</v>
      </c>
      <c r="D858" s="2" t="s">
        <v>15</v>
      </c>
      <c r="E858" s="2" t="s">
        <v>13</v>
      </c>
      <c r="F858" s="5" t="s">
        <v>10</v>
      </c>
      <c r="G858" t="s">
        <v>255</v>
      </c>
      <c r="H858" t="s">
        <v>255</v>
      </c>
      <c r="I858" t="s">
        <v>255</v>
      </c>
      <c r="J858" t="s">
        <v>255</v>
      </c>
      <c r="K858" t="s">
        <v>255</v>
      </c>
      <c r="L858" s="12"/>
    </row>
    <row r="859" spans="1:12">
      <c r="A859" s="11">
        <v>13</v>
      </c>
      <c r="B859" s="3">
        <v>84</v>
      </c>
      <c r="C859" s="3" t="s">
        <v>8</v>
      </c>
      <c r="D859" s="2" t="s">
        <v>15</v>
      </c>
      <c r="E859" s="2" t="s">
        <v>10</v>
      </c>
      <c r="F859" s="5"/>
      <c r="G859" t="s">
        <v>255</v>
      </c>
      <c r="H859" t="s">
        <v>255</v>
      </c>
      <c r="I859" s="3">
        <v>1</v>
      </c>
      <c r="J859" t="s">
        <v>255</v>
      </c>
      <c r="K859" t="s">
        <v>255</v>
      </c>
      <c r="L859" s="12"/>
    </row>
    <row r="860" spans="1:12">
      <c r="A860" s="11">
        <v>13</v>
      </c>
      <c r="B860" s="3">
        <v>85</v>
      </c>
      <c r="C860" s="3" t="s">
        <v>11</v>
      </c>
      <c r="D860" s="2" t="s">
        <v>12</v>
      </c>
      <c r="E860" s="2" t="s">
        <v>13</v>
      </c>
      <c r="F860" s="5" t="s">
        <v>13</v>
      </c>
      <c r="G860" s="3">
        <v>9</v>
      </c>
      <c r="H860" t="s">
        <v>255</v>
      </c>
      <c r="I860" t="s">
        <v>255</v>
      </c>
      <c r="J860" t="s">
        <v>255</v>
      </c>
      <c r="K860" t="s">
        <v>255</v>
      </c>
      <c r="L860" s="12" t="s">
        <v>245</v>
      </c>
    </row>
    <row r="861" spans="1:12">
      <c r="A861" s="11">
        <v>13</v>
      </c>
      <c r="B861" s="3">
        <v>86</v>
      </c>
      <c r="C861" s="3" t="s">
        <v>8</v>
      </c>
      <c r="D861" s="2" t="s">
        <v>12</v>
      </c>
      <c r="E861" s="2" t="s">
        <v>13</v>
      </c>
      <c r="F861" s="5" t="s">
        <v>13</v>
      </c>
      <c r="G861" s="3">
        <v>1</v>
      </c>
      <c r="H861" t="s">
        <v>255</v>
      </c>
      <c r="I861" t="s">
        <v>255</v>
      </c>
      <c r="J861" t="s">
        <v>255</v>
      </c>
      <c r="K861" t="s">
        <v>255</v>
      </c>
      <c r="L861" s="12" t="s">
        <v>245</v>
      </c>
    </row>
    <row r="862" spans="1:12">
      <c r="A862" s="11">
        <v>13</v>
      </c>
      <c r="B862" s="3">
        <v>87</v>
      </c>
      <c r="C862" s="3" t="s">
        <v>11</v>
      </c>
      <c r="D862" s="2" t="s">
        <v>12</v>
      </c>
      <c r="E862" s="2" t="s">
        <v>13</v>
      </c>
      <c r="F862" s="5" t="s">
        <v>13</v>
      </c>
      <c r="G862" s="3">
        <v>9</v>
      </c>
      <c r="H862" t="s">
        <v>255</v>
      </c>
      <c r="I862" t="s">
        <v>255</v>
      </c>
      <c r="J862" t="s">
        <v>255</v>
      </c>
      <c r="K862" t="s">
        <v>255</v>
      </c>
      <c r="L862" s="12" t="s">
        <v>245</v>
      </c>
    </row>
    <row r="863" spans="1:12">
      <c r="A863" s="11">
        <v>14</v>
      </c>
      <c r="B863" s="3">
        <v>1</v>
      </c>
      <c r="C863" s="3" t="s">
        <v>8</v>
      </c>
      <c r="D863" s="2" t="s">
        <v>9</v>
      </c>
      <c r="E863" s="2" t="s">
        <v>13</v>
      </c>
      <c r="F863" s="5" t="s">
        <v>13</v>
      </c>
      <c r="G863" s="3">
        <v>9</v>
      </c>
      <c r="H863" s="2">
        <v>1</v>
      </c>
      <c r="I863" s="3">
        <v>1</v>
      </c>
      <c r="J863" s="2">
        <v>4</v>
      </c>
      <c r="K863" t="s">
        <v>255</v>
      </c>
      <c r="L863" s="12"/>
    </row>
    <row r="864" spans="1:12">
      <c r="A864" s="11">
        <v>14</v>
      </c>
      <c r="B864" s="3">
        <v>2</v>
      </c>
      <c r="C864" s="3" t="s">
        <v>11</v>
      </c>
      <c r="D864" s="2" t="s">
        <v>9</v>
      </c>
      <c r="E864" s="2" t="s">
        <v>13</v>
      </c>
      <c r="F864" s="5" t="s">
        <v>13</v>
      </c>
      <c r="G864" s="3">
        <v>9</v>
      </c>
      <c r="H864" s="2">
        <v>1</v>
      </c>
      <c r="I864" s="3">
        <v>1</v>
      </c>
      <c r="J864" s="2">
        <v>4</v>
      </c>
      <c r="K864" t="s">
        <v>255</v>
      </c>
      <c r="L864" s="12"/>
    </row>
    <row r="865" spans="1:12">
      <c r="A865" s="11">
        <v>14</v>
      </c>
      <c r="B865" s="3">
        <v>3</v>
      </c>
      <c r="C865" s="3" t="s">
        <v>11</v>
      </c>
      <c r="D865" s="2" t="s">
        <v>9</v>
      </c>
      <c r="E865" s="2" t="s">
        <v>13</v>
      </c>
      <c r="F865" s="5" t="s">
        <v>13</v>
      </c>
      <c r="G865" s="3">
        <v>9</v>
      </c>
      <c r="H865" t="s">
        <v>255</v>
      </c>
      <c r="I865" t="s">
        <v>255</v>
      </c>
      <c r="J865" t="s">
        <v>255</v>
      </c>
      <c r="K865" s="3">
        <v>1</v>
      </c>
      <c r="L865" s="12"/>
    </row>
    <row r="866" spans="1:12">
      <c r="A866" s="11">
        <v>14</v>
      </c>
      <c r="B866" s="3">
        <v>4</v>
      </c>
      <c r="C866" s="3" t="s">
        <v>11</v>
      </c>
      <c r="D866" s="2" t="s">
        <v>15</v>
      </c>
      <c r="E866" s="2" t="s">
        <v>13</v>
      </c>
      <c r="F866" s="5" t="s">
        <v>10</v>
      </c>
      <c r="G866" t="s">
        <v>255</v>
      </c>
      <c r="H866" t="s">
        <v>255</v>
      </c>
      <c r="I866" t="s">
        <v>255</v>
      </c>
      <c r="J866" t="s">
        <v>255</v>
      </c>
      <c r="K866" t="s">
        <v>255</v>
      </c>
      <c r="L866" s="12"/>
    </row>
    <row r="867" spans="1:12">
      <c r="A867" s="11">
        <v>14</v>
      </c>
      <c r="B867" s="3">
        <v>5</v>
      </c>
      <c r="C867" s="3" t="s">
        <v>8</v>
      </c>
      <c r="D867" s="2" t="s">
        <v>15</v>
      </c>
      <c r="E867" s="2" t="s">
        <v>13</v>
      </c>
      <c r="F867" s="5" t="s">
        <v>10</v>
      </c>
      <c r="G867" t="s">
        <v>255</v>
      </c>
      <c r="H867" t="s">
        <v>255</v>
      </c>
      <c r="I867" t="s">
        <v>255</v>
      </c>
      <c r="J867" t="s">
        <v>255</v>
      </c>
      <c r="K867" t="s">
        <v>255</v>
      </c>
      <c r="L867" s="12"/>
    </row>
    <row r="868" spans="1:12">
      <c r="A868" s="11">
        <v>14</v>
      </c>
      <c r="B868" s="3">
        <v>6</v>
      </c>
      <c r="C868" s="3" t="s">
        <v>11</v>
      </c>
      <c r="D868" s="2" t="s">
        <v>15</v>
      </c>
      <c r="E868" s="2" t="s">
        <v>13</v>
      </c>
      <c r="F868" s="5" t="s">
        <v>13</v>
      </c>
      <c r="G868" s="3">
        <v>9</v>
      </c>
      <c r="H868" t="s">
        <v>255</v>
      </c>
      <c r="I868" s="3">
        <v>1</v>
      </c>
      <c r="J868" s="2">
        <v>9</v>
      </c>
      <c r="K868" t="s">
        <v>255</v>
      </c>
      <c r="L868" s="12"/>
    </row>
    <row r="869" spans="1:12">
      <c r="A869" s="11">
        <v>14</v>
      </c>
      <c r="B869" s="3">
        <v>7</v>
      </c>
      <c r="C869" s="3" t="s">
        <v>11</v>
      </c>
      <c r="D869" s="2" t="s">
        <v>9</v>
      </c>
      <c r="E869" s="2" t="s">
        <v>13</v>
      </c>
      <c r="F869" s="5" t="s">
        <v>13</v>
      </c>
      <c r="G869" s="3">
        <v>9</v>
      </c>
      <c r="H869" s="2">
        <v>1</v>
      </c>
      <c r="I869" s="3">
        <v>2</v>
      </c>
      <c r="J869" s="2">
        <v>4</v>
      </c>
      <c r="K869" t="s">
        <v>255</v>
      </c>
      <c r="L869" s="12"/>
    </row>
    <row r="870" spans="1:12">
      <c r="A870" s="11">
        <v>14</v>
      </c>
      <c r="B870" s="3">
        <v>8</v>
      </c>
      <c r="C870" s="3" t="s">
        <v>11</v>
      </c>
      <c r="D870" s="2" t="s">
        <v>9</v>
      </c>
      <c r="E870" s="2" t="s">
        <v>13</v>
      </c>
      <c r="F870" s="5" t="s">
        <v>10</v>
      </c>
      <c r="G870" t="s">
        <v>255</v>
      </c>
      <c r="H870" t="s">
        <v>255</v>
      </c>
      <c r="I870" t="s">
        <v>255</v>
      </c>
      <c r="J870" t="s">
        <v>255</v>
      </c>
      <c r="K870" t="s">
        <v>255</v>
      </c>
      <c r="L870" s="12"/>
    </row>
    <row r="871" spans="1:12">
      <c r="A871" s="11">
        <v>14</v>
      </c>
      <c r="B871" s="3">
        <v>9</v>
      </c>
      <c r="C871" s="3" t="s">
        <v>8</v>
      </c>
      <c r="D871" s="2" t="s">
        <v>15</v>
      </c>
      <c r="E871" s="2" t="s">
        <v>13</v>
      </c>
      <c r="F871" s="5" t="s">
        <v>10</v>
      </c>
      <c r="G871" t="s">
        <v>255</v>
      </c>
      <c r="H871" t="s">
        <v>255</v>
      </c>
      <c r="I871" t="s">
        <v>255</v>
      </c>
      <c r="J871" t="s">
        <v>255</v>
      </c>
      <c r="K871" t="s">
        <v>255</v>
      </c>
      <c r="L871" s="12"/>
    </row>
    <row r="872" spans="1:12">
      <c r="A872" s="11">
        <v>14</v>
      </c>
      <c r="B872" s="3">
        <v>10</v>
      </c>
      <c r="C872" s="3" t="s">
        <v>11</v>
      </c>
      <c r="D872" s="2" t="s">
        <v>9</v>
      </c>
      <c r="E872" s="2" t="s">
        <v>13</v>
      </c>
      <c r="F872" s="5" t="s">
        <v>10</v>
      </c>
      <c r="G872" t="s">
        <v>255</v>
      </c>
      <c r="H872" t="s">
        <v>255</v>
      </c>
      <c r="I872" t="s">
        <v>255</v>
      </c>
      <c r="J872" t="s">
        <v>255</v>
      </c>
      <c r="K872" t="s">
        <v>255</v>
      </c>
      <c r="L872" s="12"/>
    </row>
    <row r="873" spans="1:12">
      <c r="A873" s="11">
        <v>14</v>
      </c>
      <c r="B873" s="3">
        <v>11</v>
      </c>
      <c r="C873" s="3" t="s">
        <v>8</v>
      </c>
      <c r="D873" s="2" t="s">
        <v>9</v>
      </c>
      <c r="E873" s="2" t="s">
        <v>13</v>
      </c>
      <c r="F873" s="5" t="s">
        <v>10</v>
      </c>
      <c r="G873" t="s">
        <v>255</v>
      </c>
      <c r="H873" t="s">
        <v>255</v>
      </c>
      <c r="I873" t="s">
        <v>255</v>
      </c>
      <c r="J873" t="s">
        <v>255</v>
      </c>
      <c r="K873" t="s">
        <v>255</v>
      </c>
      <c r="L873" s="12"/>
    </row>
    <row r="874" spans="1:12">
      <c r="A874" s="11">
        <v>14</v>
      </c>
      <c r="B874" s="3">
        <v>12</v>
      </c>
      <c r="C874" s="3" t="s">
        <v>8</v>
      </c>
      <c r="D874" s="2" t="s">
        <v>12</v>
      </c>
      <c r="E874" s="2" t="s">
        <v>13</v>
      </c>
      <c r="F874" s="5" t="s">
        <v>13</v>
      </c>
      <c r="G874" s="3">
        <v>1</v>
      </c>
      <c r="H874" t="s">
        <v>255</v>
      </c>
      <c r="I874" s="3">
        <v>1</v>
      </c>
      <c r="J874" s="2">
        <v>6</v>
      </c>
      <c r="K874" s="3">
        <v>1</v>
      </c>
      <c r="L874" s="12"/>
    </row>
    <row r="875" spans="1:12">
      <c r="A875" s="11">
        <v>14</v>
      </c>
      <c r="B875" s="3">
        <v>13</v>
      </c>
      <c r="C875" s="3" t="s">
        <v>8</v>
      </c>
      <c r="D875" s="2" t="s">
        <v>12</v>
      </c>
      <c r="E875" s="2" t="s">
        <v>10</v>
      </c>
      <c r="F875" s="5"/>
      <c r="G875" t="s">
        <v>255</v>
      </c>
      <c r="H875" t="s">
        <v>255</v>
      </c>
      <c r="I875" s="3">
        <v>1</v>
      </c>
      <c r="J875" s="2">
        <v>6</v>
      </c>
      <c r="K875" t="s">
        <v>255</v>
      </c>
      <c r="L875" s="12"/>
    </row>
    <row r="876" spans="1:12">
      <c r="A876" s="11">
        <v>14</v>
      </c>
      <c r="B876" s="3">
        <v>14</v>
      </c>
      <c r="C876" s="3" t="s">
        <v>11</v>
      </c>
      <c r="D876" s="2" t="s">
        <v>12</v>
      </c>
      <c r="E876" s="2" t="s">
        <v>10</v>
      </c>
      <c r="F876" s="5"/>
      <c r="G876" t="s">
        <v>255</v>
      </c>
      <c r="H876" t="s">
        <v>255</v>
      </c>
      <c r="I876" s="3">
        <v>1</v>
      </c>
      <c r="J876" s="2">
        <v>6</v>
      </c>
      <c r="K876" t="s">
        <v>255</v>
      </c>
      <c r="L876" s="12"/>
    </row>
    <row r="877" spans="1:12">
      <c r="A877" s="11">
        <v>14</v>
      </c>
      <c r="B877" s="3">
        <v>15</v>
      </c>
      <c r="C877" s="3" t="s">
        <v>8</v>
      </c>
      <c r="D877" s="2" t="s">
        <v>15</v>
      </c>
      <c r="E877" s="2" t="s">
        <v>10</v>
      </c>
      <c r="F877" s="5"/>
      <c r="G877" t="s">
        <v>255</v>
      </c>
      <c r="H877" t="s">
        <v>255</v>
      </c>
      <c r="I877" s="3">
        <v>1</v>
      </c>
      <c r="J877" s="2">
        <v>5</v>
      </c>
      <c r="K877" t="s">
        <v>255</v>
      </c>
      <c r="L877" s="12"/>
    </row>
    <row r="878" spans="1:12">
      <c r="A878" s="11">
        <v>14</v>
      </c>
      <c r="B878" s="3">
        <v>16</v>
      </c>
      <c r="C878" s="3" t="s">
        <v>8</v>
      </c>
      <c r="D878" s="2" t="s">
        <v>15</v>
      </c>
      <c r="E878" s="2" t="s">
        <v>10</v>
      </c>
      <c r="F878" s="5"/>
      <c r="G878" t="s">
        <v>255</v>
      </c>
      <c r="H878" t="s">
        <v>255</v>
      </c>
      <c r="I878" s="3">
        <v>4</v>
      </c>
      <c r="J878" s="2">
        <v>8</v>
      </c>
      <c r="K878" t="s">
        <v>255</v>
      </c>
      <c r="L878" s="12"/>
    </row>
    <row r="879" spans="1:12">
      <c r="A879" s="11">
        <v>14</v>
      </c>
      <c r="B879" s="3">
        <v>17</v>
      </c>
      <c r="C879" s="3" t="s">
        <v>11</v>
      </c>
      <c r="D879" s="2" t="s">
        <v>15</v>
      </c>
      <c r="E879" s="2" t="s">
        <v>10</v>
      </c>
      <c r="F879" s="5"/>
      <c r="G879" t="s">
        <v>255</v>
      </c>
      <c r="H879" t="s">
        <v>255</v>
      </c>
      <c r="I879" s="3">
        <v>1</v>
      </c>
      <c r="J879" s="2">
        <v>8</v>
      </c>
      <c r="K879" t="s">
        <v>255</v>
      </c>
      <c r="L879" s="12"/>
    </row>
    <row r="880" spans="1:12">
      <c r="A880" s="11">
        <v>14</v>
      </c>
      <c r="B880" s="3">
        <v>18</v>
      </c>
      <c r="C880" s="3" t="s">
        <v>8</v>
      </c>
      <c r="D880" s="2" t="s">
        <v>9</v>
      </c>
      <c r="E880" s="2" t="s">
        <v>10</v>
      </c>
      <c r="F880" s="5"/>
      <c r="G880" t="s">
        <v>255</v>
      </c>
      <c r="H880" t="s">
        <v>255</v>
      </c>
      <c r="I880" s="3">
        <v>1</v>
      </c>
      <c r="J880" s="2">
        <v>6</v>
      </c>
      <c r="K880" t="s">
        <v>255</v>
      </c>
      <c r="L880" s="12"/>
    </row>
    <row r="881" spans="1:12">
      <c r="A881" s="11">
        <v>14</v>
      </c>
      <c r="B881" s="3">
        <v>19</v>
      </c>
      <c r="C881" s="3" t="s">
        <v>8</v>
      </c>
      <c r="D881" s="2" t="s">
        <v>9</v>
      </c>
      <c r="E881" s="2" t="s">
        <v>10</v>
      </c>
      <c r="F881" s="5"/>
      <c r="G881" t="s">
        <v>255</v>
      </c>
      <c r="H881" t="s">
        <v>255</v>
      </c>
      <c r="I881" s="3">
        <v>1</v>
      </c>
      <c r="J881" s="2">
        <v>2</v>
      </c>
      <c r="K881" t="s">
        <v>255</v>
      </c>
      <c r="L881" s="12"/>
    </row>
    <row r="882" spans="1:12">
      <c r="A882" s="11">
        <v>14</v>
      </c>
      <c r="B882" s="3">
        <v>20</v>
      </c>
      <c r="C882" s="3" t="s">
        <v>11</v>
      </c>
      <c r="D882" s="2" t="s">
        <v>12</v>
      </c>
      <c r="E882" s="2" t="s">
        <v>10</v>
      </c>
      <c r="F882" s="5"/>
      <c r="G882" t="s">
        <v>255</v>
      </c>
      <c r="H882" t="s">
        <v>255</v>
      </c>
      <c r="I882" s="3">
        <v>2</v>
      </c>
      <c r="J882" t="s">
        <v>255</v>
      </c>
      <c r="K882" s="3">
        <v>2</v>
      </c>
      <c r="L882" s="12"/>
    </row>
    <row r="883" spans="1:12">
      <c r="A883" s="17">
        <v>14</v>
      </c>
      <c r="B883" s="18">
        <v>21</v>
      </c>
      <c r="C883" s="18" t="s">
        <v>11</v>
      </c>
      <c r="D883" s="19" t="s">
        <v>9</v>
      </c>
      <c r="E883" s="19" t="s">
        <v>10</v>
      </c>
      <c r="F883" s="20"/>
      <c r="G883" t="s">
        <v>255</v>
      </c>
      <c r="H883" t="s">
        <v>255</v>
      </c>
      <c r="I883" s="18">
        <v>2</v>
      </c>
      <c r="J883" t="s">
        <v>255</v>
      </c>
      <c r="K883" s="18">
        <v>1</v>
      </c>
      <c r="L883" s="21"/>
    </row>
  </sheetData>
  <sortState ref="A2:N132">
    <sortCondition ref="A2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activeCell="A32" sqref="A32"/>
    </sheetView>
  </sheetViews>
  <sheetFormatPr defaultRowHeight="15"/>
  <sheetData>
    <row r="1" spans="1:2">
      <c r="A1" t="s">
        <v>36</v>
      </c>
    </row>
    <row r="3" spans="1:2">
      <c r="A3">
        <v>1</v>
      </c>
      <c r="B3" t="s">
        <v>37</v>
      </c>
    </row>
    <row r="4" spans="1:2">
      <c r="A4">
        <v>2</v>
      </c>
      <c r="B4" t="s">
        <v>38</v>
      </c>
    </row>
    <row r="5" spans="1:2">
      <c r="A5">
        <v>3</v>
      </c>
      <c r="B5" t="s">
        <v>122</v>
      </c>
    </row>
    <row r="6" spans="1:2">
      <c r="A6">
        <v>4</v>
      </c>
      <c r="B6" t="s">
        <v>96</v>
      </c>
    </row>
    <row r="7" spans="1:2">
      <c r="A7">
        <v>5</v>
      </c>
      <c r="B7" t="s">
        <v>97</v>
      </c>
    </row>
    <row r="8" spans="1:2">
      <c r="A8">
        <v>6</v>
      </c>
      <c r="B8" t="s">
        <v>183</v>
      </c>
    </row>
    <row r="9" spans="1:2">
      <c r="A9">
        <v>7</v>
      </c>
      <c r="B9" t="s">
        <v>126</v>
      </c>
    </row>
    <row r="10" spans="1:2">
      <c r="A10">
        <v>8</v>
      </c>
      <c r="B10" t="s">
        <v>161</v>
      </c>
    </row>
    <row r="11" spans="1:2">
      <c r="A11">
        <v>9</v>
      </c>
      <c r="B11" t="s">
        <v>184</v>
      </c>
    </row>
    <row r="12" spans="1:2">
      <c r="A12">
        <v>10</v>
      </c>
      <c r="B12" t="s">
        <v>196</v>
      </c>
    </row>
    <row r="13" spans="1:2">
      <c r="A13">
        <v>11</v>
      </c>
      <c r="B13" t="s">
        <v>203</v>
      </c>
    </row>
    <row r="14" spans="1:2">
      <c r="A14">
        <v>12</v>
      </c>
      <c r="B14" t="s">
        <v>232</v>
      </c>
    </row>
    <row r="15" spans="1:2">
      <c r="A15">
        <v>13</v>
      </c>
      <c r="B15" t="s">
        <v>239</v>
      </c>
    </row>
    <row r="16" spans="1:2">
      <c r="A16">
        <v>14</v>
      </c>
      <c r="B16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F12" sqref="F12"/>
    </sheetView>
  </sheetViews>
  <sheetFormatPr defaultRowHeight="15"/>
  <sheetData>
    <row r="1" spans="1:2">
      <c r="A1" s="7" t="s">
        <v>63</v>
      </c>
      <c r="B1" s="1"/>
    </row>
    <row r="2" spans="1:2">
      <c r="A2" s="1" t="s">
        <v>64</v>
      </c>
      <c r="B2" s="1" t="s">
        <v>65</v>
      </c>
    </row>
    <row r="3" spans="1:2">
      <c r="A3" s="1" t="s">
        <v>12</v>
      </c>
      <c r="B3" s="1" t="s">
        <v>66</v>
      </c>
    </row>
    <row r="4" spans="1:2">
      <c r="A4" s="1" t="s">
        <v>9</v>
      </c>
      <c r="B4" s="1" t="s">
        <v>67</v>
      </c>
    </row>
    <row r="5" spans="1:2">
      <c r="A5" s="1" t="s">
        <v>15</v>
      </c>
      <c r="B5" s="1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883"/>
  <sheetViews>
    <sheetView zoomScale="90" zoomScaleNormal="90" workbookViewId="0">
      <selection activeCell="K5" sqref="K5"/>
    </sheetView>
  </sheetViews>
  <sheetFormatPr defaultRowHeight="15"/>
  <cols>
    <col min="2" max="2" width="27.85546875" bestFit="1" customWidth="1"/>
  </cols>
  <sheetData>
    <row r="1" spans="1:12">
      <c r="A1" s="7" t="s">
        <v>252</v>
      </c>
      <c r="B1" s="7"/>
    </row>
    <row r="2" spans="1:12" s="9" customFormat="1">
      <c r="A2" s="8">
        <v>0</v>
      </c>
      <c r="B2" s="8" t="s">
        <v>51</v>
      </c>
    </row>
    <row r="3" spans="1:12">
      <c r="A3" s="1">
        <v>1</v>
      </c>
      <c r="B3" s="1" t="s">
        <v>40</v>
      </c>
      <c r="L3" s="9"/>
    </row>
    <row r="4" spans="1:12">
      <c r="A4" s="1">
        <v>2</v>
      </c>
      <c r="B4" s="1" t="s">
        <v>41</v>
      </c>
      <c r="L4" s="9"/>
    </row>
    <row r="5" spans="1:12">
      <c r="A5" s="1">
        <v>3</v>
      </c>
      <c r="B5" s="1" t="s">
        <v>42</v>
      </c>
      <c r="L5" s="9"/>
    </row>
    <row r="6" spans="1:12">
      <c r="A6" s="1">
        <v>4</v>
      </c>
      <c r="B6" s="1" t="s">
        <v>43</v>
      </c>
      <c r="L6" s="9"/>
    </row>
    <row r="7" spans="1:12">
      <c r="A7" s="1">
        <v>5</v>
      </c>
      <c r="B7" s="1" t="s">
        <v>44</v>
      </c>
      <c r="L7" s="9"/>
    </row>
    <row r="8" spans="1:12">
      <c r="A8" s="1">
        <v>6</v>
      </c>
      <c r="B8" s="1" t="s">
        <v>45</v>
      </c>
      <c r="L8" s="9"/>
    </row>
    <row r="9" spans="1:12">
      <c r="A9" s="1">
        <v>7</v>
      </c>
      <c r="B9" s="1" t="s">
        <v>46</v>
      </c>
    </row>
    <row r="10" spans="1:12">
      <c r="A10" s="1">
        <v>8</v>
      </c>
      <c r="B10" s="1" t="s">
        <v>47</v>
      </c>
    </row>
    <row r="11" spans="1:12">
      <c r="A11" s="1">
        <v>9</v>
      </c>
      <c r="B11" s="1" t="s">
        <v>48</v>
      </c>
      <c r="L11" s="9"/>
    </row>
    <row r="12" spans="1:12">
      <c r="A12" s="1">
        <v>10</v>
      </c>
      <c r="B12" s="1" t="s">
        <v>49</v>
      </c>
      <c r="L12" s="9"/>
    </row>
    <row r="13" spans="1:12">
      <c r="A13" s="1">
        <v>11</v>
      </c>
      <c r="B13" s="1" t="s">
        <v>50</v>
      </c>
      <c r="L13" s="9"/>
    </row>
    <row r="14" spans="1:12">
      <c r="A14" s="10">
        <v>12</v>
      </c>
      <c r="B14" s="10" t="s">
        <v>61</v>
      </c>
      <c r="L14" s="9"/>
    </row>
    <row r="15" spans="1:12">
      <c r="A15" s="10"/>
      <c r="B15" s="10"/>
    </row>
    <row r="16" spans="1:12">
      <c r="A16" s="7" t="s">
        <v>52</v>
      </c>
      <c r="B16" s="1"/>
      <c r="L16" s="9"/>
    </row>
    <row r="17" spans="1:12">
      <c r="A17" s="1">
        <v>0</v>
      </c>
      <c r="B17" s="1" t="s">
        <v>62</v>
      </c>
      <c r="L17" s="9"/>
    </row>
    <row r="18" spans="1:12">
      <c r="A18" s="1">
        <v>1</v>
      </c>
      <c r="B18" s="1" t="s">
        <v>40</v>
      </c>
      <c r="L18" s="9"/>
    </row>
    <row r="19" spans="1:12">
      <c r="A19" s="1">
        <v>2</v>
      </c>
      <c r="B19" s="1" t="s">
        <v>41</v>
      </c>
      <c r="L19" s="9"/>
    </row>
    <row r="20" spans="1:12">
      <c r="A20" s="1">
        <v>3</v>
      </c>
      <c r="B20" s="1" t="s">
        <v>53</v>
      </c>
    </row>
    <row r="21" spans="1:12">
      <c r="A21" s="1">
        <v>4</v>
      </c>
      <c r="B21" s="1" t="s">
        <v>54</v>
      </c>
      <c r="L21" s="9"/>
    </row>
    <row r="22" spans="1:12">
      <c r="A22" s="1">
        <v>5</v>
      </c>
      <c r="B22" s="1" t="s">
        <v>55</v>
      </c>
      <c r="L22" s="9"/>
    </row>
    <row r="23" spans="1:12">
      <c r="A23" s="1">
        <v>6</v>
      </c>
      <c r="B23" s="1" t="s">
        <v>56</v>
      </c>
      <c r="L23" s="9"/>
    </row>
    <row r="24" spans="1:12">
      <c r="A24" s="1">
        <v>7</v>
      </c>
      <c r="B24" s="1" t="s">
        <v>57</v>
      </c>
    </row>
    <row r="25" spans="1:12">
      <c r="A25" s="1">
        <v>8</v>
      </c>
      <c r="B25" s="1" t="s">
        <v>58</v>
      </c>
      <c r="L25" s="9"/>
    </row>
    <row r="26" spans="1:12">
      <c r="A26" s="1">
        <v>9</v>
      </c>
      <c r="B26" s="1" t="s">
        <v>59</v>
      </c>
    </row>
    <row r="27" spans="1:12">
      <c r="A27" s="1">
        <v>10</v>
      </c>
      <c r="B27" s="1" t="s">
        <v>60</v>
      </c>
      <c r="L27" s="9"/>
    </row>
    <row r="28" spans="1:12">
      <c r="A28" s="1">
        <v>11</v>
      </c>
      <c r="B28" s="1" t="s">
        <v>107</v>
      </c>
    </row>
    <row r="29" spans="1:12">
      <c r="A29" s="1">
        <v>12</v>
      </c>
      <c r="B29" s="1" t="s">
        <v>61</v>
      </c>
      <c r="L29" s="9"/>
    </row>
    <row r="30" spans="1:12">
      <c r="L30" s="9"/>
    </row>
    <row r="31" spans="1:12">
      <c r="L31" s="9"/>
    </row>
    <row r="32" spans="1:12">
      <c r="L32" s="9"/>
    </row>
    <row r="33" spans="12:12">
      <c r="L33" s="9"/>
    </row>
    <row r="35" spans="12:12">
      <c r="L35" s="9"/>
    </row>
    <row r="36" spans="12:12">
      <c r="L36" s="9"/>
    </row>
    <row r="38" spans="12:12">
      <c r="L38" s="9"/>
    </row>
    <row r="39" spans="12:12">
      <c r="L39" s="9"/>
    </row>
    <row r="40" spans="12:12">
      <c r="L40" s="9"/>
    </row>
    <row r="41" spans="12:12">
      <c r="L41" s="9"/>
    </row>
    <row r="42" spans="12:12">
      <c r="L42" s="9"/>
    </row>
    <row r="44" spans="12:12">
      <c r="L44" s="9"/>
    </row>
    <row r="45" spans="12:12">
      <c r="L45" s="9"/>
    </row>
    <row r="46" spans="12:12">
      <c r="L46" s="9"/>
    </row>
    <row r="47" spans="12:12">
      <c r="L47" s="9"/>
    </row>
    <row r="48" spans="12:12">
      <c r="L48" s="9"/>
    </row>
    <row r="49" spans="12:12">
      <c r="L49" s="9"/>
    </row>
    <row r="50" spans="12:12">
      <c r="L50" s="9"/>
    </row>
    <row r="52" spans="12:12">
      <c r="L52" s="9"/>
    </row>
    <row r="53" spans="12:12">
      <c r="L53" s="9"/>
    </row>
    <row r="54" spans="12:12">
      <c r="L54" s="9"/>
    </row>
    <row r="55" spans="12:12">
      <c r="L55" s="9"/>
    </row>
    <row r="56" spans="12:12">
      <c r="L56" s="9"/>
    </row>
    <row r="57" spans="12:12">
      <c r="L57" s="9"/>
    </row>
    <row r="58" spans="12:12">
      <c r="L58" s="9"/>
    </row>
    <row r="59" spans="12:12">
      <c r="L59" s="9"/>
    </row>
    <row r="60" spans="12:12">
      <c r="L60" s="9"/>
    </row>
    <row r="61" spans="12:12">
      <c r="L61" s="9"/>
    </row>
    <row r="62" spans="12:12">
      <c r="L62" s="9"/>
    </row>
    <row r="63" spans="12:12">
      <c r="L63" s="9"/>
    </row>
    <row r="64" spans="12:12">
      <c r="L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2" spans="12:12">
      <c r="L72" s="9"/>
    </row>
    <row r="73" spans="12:12">
      <c r="L73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9" spans="12:12">
      <c r="L89" s="9"/>
    </row>
    <row r="90" spans="12:12">
      <c r="L90" s="9"/>
    </row>
    <row r="91" spans="12:12">
      <c r="L91" s="9"/>
    </row>
    <row r="93" spans="12:12">
      <c r="L93" s="9"/>
    </row>
    <row r="94" spans="12:12">
      <c r="L94" s="9"/>
    </row>
    <row r="95" spans="12:12">
      <c r="L95" s="9"/>
    </row>
    <row r="97" spans="12:12">
      <c r="L97" s="9"/>
    </row>
    <row r="99" spans="12:12">
      <c r="L99" s="9"/>
    </row>
    <row r="100" spans="12:12">
      <c r="L100" s="9"/>
    </row>
    <row r="101" spans="12:12">
      <c r="L101" s="9"/>
    </row>
    <row r="104" spans="12:12">
      <c r="L104" s="9"/>
    </row>
    <row r="105" spans="12:12">
      <c r="L105" s="9"/>
    </row>
    <row r="106" spans="12:12">
      <c r="L106" s="9"/>
    </row>
    <row r="107" spans="12:12">
      <c r="L107" s="9"/>
    </row>
    <row r="108" spans="12:12">
      <c r="L108" s="9"/>
    </row>
    <row r="109" spans="12:12">
      <c r="L109" s="9"/>
    </row>
    <row r="110" spans="12:12">
      <c r="L110" s="9"/>
    </row>
    <row r="111" spans="12:12">
      <c r="L111" s="9"/>
    </row>
    <row r="112" spans="12:12">
      <c r="L112" s="9"/>
    </row>
    <row r="114" spans="12:12">
      <c r="L114" s="9"/>
    </row>
    <row r="115" spans="12:12">
      <c r="L115" s="9"/>
    </row>
    <row r="116" spans="12:12">
      <c r="L116" s="9"/>
    </row>
    <row r="117" spans="12:12">
      <c r="L117" s="9"/>
    </row>
    <row r="118" spans="12:12">
      <c r="L118" s="9"/>
    </row>
    <row r="119" spans="12:12">
      <c r="L119" s="9"/>
    </row>
    <row r="120" spans="12:12">
      <c r="L120" s="9"/>
    </row>
    <row r="121" spans="12:12">
      <c r="L121" s="9"/>
    </row>
    <row r="123" spans="12:12">
      <c r="L123" s="9"/>
    </row>
    <row r="124" spans="12:12">
      <c r="L124" s="9"/>
    </row>
    <row r="125" spans="12:12">
      <c r="L125" s="9"/>
    </row>
    <row r="126" spans="12:12">
      <c r="L126" s="9"/>
    </row>
    <row r="127" spans="12:12">
      <c r="L127" s="9"/>
    </row>
    <row r="128" spans="12:12">
      <c r="L128" s="9"/>
    </row>
    <row r="129" spans="12:12">
      <c r="L129" s="9"/>
    </row>
    <row r="130" spans="12:12">
      <c r="L130" s="9"/>
    </row>
    <row r="131" spans="12:12">
      <c r="L131" s="9"/>
    </row>
    <row r="133" spans="12:12">
      <c r="L133" s="9"/>
    </row>
    <row r="134" spans="12:12">
      <c r="L134" s="9"/>
    </row>
    <row r="135" spans="12:12">
      <c r="L135" s="9"/>
    </row>
    <row r="136" spans="12:12">
      <c r="L136" s="9"/>
    </row>
    <row r="139" spans="12:12">
      <c r="L139" s="9"/>
    </row>
    <row r="140" spans="12:12">
      <c r="L140" s="9"/>
    </row>
    <row r="142" spans="12:12">
      <c r="L142" s="9"/>
    </row>
    <row r="143" spans="12:12">
      <c r="L143" s="9"/>
    </row>
    <row r="144" spans="12:12">
      <c r="L144" s="9"/>
    </row>
    <row r="145" spans="12:12">
      <c r="L145" s="9"/>
    </row>
    <row r="146" spans="12:12">
      <c r="L146" s="9"/>
    </row>
    <row r="147" spans="12:12">
      <c r="L147" s="9"/>
    </row>
    <row r="149" spans="12:12">
      <c r="L149" s="9"/>
    </row>
    <row r="150" spans="12:12">
      <c r="L150" s="9"/>
    </row>
    <row r="154" spans="12:12">
      <c r="L154" s="9"/>
    </row>
    <row r="155" spans="12:12">
      <c r="L155" s="9"/>
    </row>
    <row r="156" spans="12:12">
      <c r="L156" s="9"/>
    </row>
    <row r="157" spans="12:12">
      <c r="L157" s="9"/>
    </row>
    <row r="158" spans="12:12">
      <c r="L158" s="9"/>
    </row>
    <row r="159" spans="12:12">
      <c r="L159" s="9"/>
    </row>
    <row r="160" spans="12:12">
      <c r="L160" s="9"/>
    </row>
    <row r="161" spans="12:12">
      <c r="L161" s="9"/>
    </row>
    <row r="162" spans="12:12">
      <c r="L162" s="9"/>
    </row>
    <row r="163" spans="12:12">
      <c r="L163" s="9"/>
    </row>
    <row r="164" spans="12:12">
      <c r="L164" s="9"/>
    </row>
    <row r="166" spans="12:12">
      <c r="L166" s="9"/>
    </row>
    <row r="167" spans="12:12">
      <c r="L167" s="9"/>
    </row>
    <row r="168" spans="12:12">
      <c r="L168" s="9"/>
    </row>
    <row r="169" spans="12:12">
      <c r="L169" s="9"/>
    </row>
    <row r="170" spans="12:12">
      <c r="L170" s="9"/>
    </row>
    <row r="171" spans="12:12">
      <c r="L171" s="9"/>
    </row>
    <row r="172" spans="12:12">
      <c r="L172" s="9"/>
    </row>
    <row r="173" spans="12:12">
      <c r="L173" s="9"/>
    </row>
    <row r="174" spans="12:12">
      <c r="L174" s="9"/>
    </row>
    <row r="175" spans="12:12">
      <c r="L175" s="9"/>
    </row>
    <row r="176" spans="12:12">
      <c r="L176" s="9"/>
    </row>
    <row r="178" spans="12:12">
      <c r="L178" s="9"/>
    </row>
    <row r="180" spans="12:12">
      <c r="L180" s="9"/>
    </row>
    <row r="181" spans="12:12">
      <c r="L181" s="9"/>
    </row>
    <row r="183" spans="12:12">
      <c r="L183" s="9"/>
    </row>
    <row r="184" spans="12:12">
      <c r="L184" s="9"/>
    </row>
    <row r="185" spans="12:12">
      <c r="L185" s="9"/>
    </row>
    <row r="186" spans="12:12">
      <c r="L186" s="9"/>
    </row>
    <row r="187" spans="12:12">
      <c r="L187" s="9"/>
    </row>
    <row r="188" spans="12:12">
      <c r="L188" s="9"/>
    </row>
    <row r="189" spans="12:12">
      <c r="L189" s="9"/>
    </row>
    <row r="191" spans="12:12">
      <c r="L191" s="9"/>
    </row>
    <row r="193" spans="12:12">
      <c r="L193" s="9"/>
    </row>
    <row r="194" spans="12:12">
      <c r="L194" s="9"/>
    </row>
    <row r="195" spans="12:12">
      <c r="L195" s="9"/>
    </row>
    <row r="196" spans="12:12">
      <c r="L196" s="9"/>
    </row>
    <row r="197" spans="12:12">
      <c r="L197" s="9"/>
    </row>
    <row r="199" spans="12:12">
      <c r="L199" s="9"/>
    </row>
    <row r="200" spans="12:12">
      <c r="L200" s="9"/>
    </row>
    <row r="201" spans="12:12">
      <c r="L201" s="9"/>
    </row>
    <row r="202" spans="12:12">
      <c r="L202" s="9"/>
    </row>
    <row r="203" spans="12:12">
      <c r="L203" s="9"/>
    </row>
    <row r="204" spans="12:12">
      <c r="L204" s="9"/>
    </row>
    <row r="206" spans="12:12">
      <c r="L206" s="9"/>
    </row>
    <row r="208" spans="12:12">
      <c r="L208" s="9"/>
    </row>
    <row r="210" spans="12:12">
      <c r="L210" s="9"/>
    </row>
    <row r="211" spans="12:12">
      <c r="L211" s="9"/>
    </row>
    <row r="212" spans="12:12">
      <c r="L212" s="9"/>
    </row>
    <row r="213" spans="12:12">
      <c r="L213" s="9"/>
    </row>
    <row r="215" spans="12:12">
      <c r="L215" s="9"/>
    </row>
    <row r="216" spans="12:12">
      <c r="L216" s="9"/>
    </row>
    <row r="217" spans="12:12">
      <c r="L217" s="9"/>
    </row>
    <row r="218" spans="12:12">
      <c r="L218" s="9"/>
    </row>
    <row r="219" spans="12:12">
      <c r="L219" s="9"/>
    </row>
    <row r="220" spans="12:12">
      <c r="L220" s="9"/>
    </row>
    <row r="222" spans="12:12">
      <c r="L222" s="9"/>
    </row>
    <row r="223" spans="12:12">
      <c r="L223" s="9"/>
    </row>
    <row r="225" spans="12:12">
      <c r="L225" s="9"/>
    </row>
    <row r="228" spans="12:12">
      <c r="L228" s="9"/>
    </row>
    <row r="229" spans="12:12">
      <c r="L229" s="9"/>
    </row>
    <row r="230" spans="12:12">
      <c r="L230" s="9"/>
    </row>
    <row r="231" spans="12:12">
      <c r="L231" s="9"/>
    </row>
    <row r="232" spans="12:12">
      <c r="L232" s="9"/>
    </row>
    <row r="233" spans="12:12">
      <c r="L233" s="9"/>
    </row>
    <row r="234" spans="12:12">
      <c r="L234" s="9"/>
    </row>
    <row r="237" spans="12:12">
      <c r="L237" s="9"/>
    </row>
    <row r="238" spans="12:12">
      <c r="L238" s="9"/>
    </row>
    <row r="239" spans="12:12">
      <c r="L239" s="9"/>
    </row>
    <row r="240" spans="12:12">
      <c r="L240" s="9"/>
    </row>
    <row r="241" spans="12:12">
      <c r="L241" s="9"/>
    </row>
    <row r="242" spans="12:12">
      <c r="L242" s="9"/>
    </row>
    <row r="243" spans="12:12">
      <c r="L243" s="9"/>
    </row>
    <row r="247" spans="12:12">
      <c r="L247" s="9"/>
    </row>
    <row r="249" spans="12:12">
      <c r="L249" s="9"/>
    </row>
    <row r="250" spans="12:12">
      <c r="L250" s="9"/>
    </row>
    <row r="251" spans="12:12">
      <c r="L251" s="9"/>
    </row>
    <row r="254" spans="12:12">
      <c r="L254" s="9"/>
    </row>
    <row r="255" spans="12:12">
      <c r="L255" s="9"/>
    </row>
    <row r="258" spans="12:12">
      <c r="L258" s="9"/>
    </row>
    <row r="259" spans="12:12">
      <c r="L259" s="9"/>
    </row>
    <row r="260" spans="12:12">
      <c r="L260" s="9"/>
    </row>
    <row r="261" spans="12:12">
      <c r="L261" s="9"/>
    </row>
    <row r="262" spans="12:12">
      <c r="L262" s="9"/>
    </row>
    <row r="263" spans="12:12">
      <c r="L263" s="9"/>
    </row>
    <row r="264" spans="12:12">
      <c r="L264" s="9"/>
    </row>
    <row r="265" spans="12:12">
      <c r="L265" s="9"/>
    </row>
    <row r="266" spans="12:12">
      <c r="L266" s="9"/>
    </row>
    <row r="269" spans="12:12">
      <c r="L269" s="9"/>
    </row>
    <row r="270" spans="12:12">
      <c r="L270" s="9"/>
    </row>
    <row r="272" spans="12:12">
      <c r="L272" s="9"/>
    </row>
    <row r="276" spans="12:12">
      <c r="L276" s="9"/>
    </row>
    <row r="277" spans="12:12">
      <c r="L277" s="9"/>
    </row>
    <row r="278" spans="12:12">
      <c r="L278" s="9"/>
    </row>
    <row r="279" spans="12:12">
      <c r="L279" s="9"/>
    </row>
    <row r="282" spans="12:12">
      <c r="L282" s="9"/>
    </row>
    <row r="284" spans="12:12">
      <c r="L284" s="9"/>
    </row>
    <row r="285" spans="12:12">
      <c r="L285" s="9"/>
    </row>
    <row r="286" spans="12:12">
      <c r="L286" s="9"/>
    </row>
    <row r="287" spans="12:12">
      <c r="L287" s="9"/>
    </row>
    <row r="288" spans="12:12">
      <c r="L288" s="9"/>
    </row>
    <row r="291" spans="12:12">
      <c r="L291" s="9"/>
    </row>
    <row r="293" spans="12:12">
      <c r="L293" s="9"/>
    </row>
    <row r="294" spans="12:12">
      <c r="L294" s="9"/>
    </row>
    <row r="295" spans="12:12">
      <c r="L295" s="9"/>
    </row>
    <row r="296" spans="12:12">
      <c r="L296" s="9"/>
    </row>
    <row r="297" spans="12:12">
      <c r="L297" s="9"/>
    </row>
    <row r="298" spans="12:12">
      <c r="L298" s="9"/>
    </row>
    <row r="299" spans="12:12">
      <c r="L299" s="9"/>
    </row>
    <row r="303" spans="12:12">
      <c r="L303" s="9"/>
    </row>
    <row r="305" spans="12:12">
      <c r="L305" s="9"/>
    </row>
    <row r="306" spans="12:12">
      <c r="L306" s="9"/>
    </row>
    <row r="307" spans="12:12">
      <c r="L307" s="9"/>
    </row>
    <row r="308" spans="12:12">
      <c r="L308" s="9"/>
    </row>
    <row r="310" spans="12:12">
      <c r="L310" s="9"/>
    </row>
    <row r="311" spans="12:12">
      <c r="L311" s="9"/>
    </row>
    <row r="312" spans="12:12">
      <c r="L312" s="9"/>
    </row>
    <row r="313" spans="12:12">
      <c r="L313" s="9"/>
    </row>
    <row r="314" spans="12:12">
      <c r="L314" s="9"/>
    </row>
    <row r="315" spans="12:12">
      <c r="L315" s="9"/>
    </row>
    <row r="316" spans="12:12">
      <c r="L316" s="9"/>
    </row>
    <row r="317" spans="12:12">
      <c r="L317" s="9"/>
    </row>
    <row r="319" spans="12:12">
      <c r="L319" s="9"/>
    </row>
    <row r="320" spans="12:12">
      <c r="L320" s="9"/>
    </row>
    <row r="321" spans="12:12">
      <c r="L321" s="9"/>
    </row>
    <row r="322" spans="12:12">
      <c r="L322" s="9"/>
    </row>
    <row r="323" spans="12:12">
      <c r="L323" s="9"/>
    </row>
    <row r="325" spans="12:12">
      <c r="L325" s="9"/>
    </row>
    <row r="327" spans="12:12">
      <c r="L327" s="9"/>
    </row>
    <row r="328" spans="12:12">
      <c r="L328" s="9"/>
    </row>
    <row r="329" spans="12:12">
      <c r="L329" s="9"/>
    </row>
    <row r="330" spans="12:12">
      <c r="L330" s="9"/>
    </row>
    <row r="331" spans="12:12">
      <c r="L331" s="9"/>
    </row>
    <row r="333" spans="12:12">
      <c r="L333" s="9"/>
    </row>
    <row r="334" spans="12:12">
      <c r="L334" s="9"/>
    </row>
    <row r="335" spans="12:12">
      <c r="L335" s="9"/>
    </row>
    <row r="337" spans="12:12">
      <c r="L337" s="9"/>
    </row>
    <row r="338" spans="12:12">
      <c r="L338" s="9"/>
    </row>
    <row r="341" spans="12:12">
      <c r="L341" s="9"/>
    </row>
    <row r="342" spans="12:12">
      <c r="L342" s="9"/>
    </row>
    <row r="343" spans="12:12">
      <c r="L343" s="9"/>
    </row>
    <row r="344" spans="12:12">
      <c r="L344" s="9"/>
    </row>
    <row r="345" spans="12:12">
      <c r="L345" s="9"/>
    </row>
    <row r="346" spans="12:12">
      <c r="L346" s="9"/>
    </row>
    <row r="347" spans="12:12">
      <c r="L347" s="9"/>
    </row>
    <row r="351" spans="12:12">
      <c r="L351" s="9"/>
    </row>
    <row r="352" spans="12:12">
      <c r="L352" s="9"/>
    </row>
    <row r="353" spans="12:12">
      <c r="L353" s="9"/>
    </row>
    <row r="356" spans="12:12">
      <c r="L356" s="9"/>
    </row>
    <row r="357" spans="12:12">
      <c r="L357" s="9"/>
    </row>
    <row r="358" spans="12:12">
      <c r="L358" s="9"/>
    </row>
    <row r="359" spans="12:12">
      <c r="L359" s="9"/>
    </row>
    <row r="360" spans="12:12">
      <c r="L360" s="9"/>
    </row>
    <row r="362" spans="12:12">
      <c r="L362" s="9"/>
    </row>
    <row r="363" spans="12:12">
      <c r="L363" s="9"/>
    </row>
    <row r="364" spans="12:12">
      <c r="L364" s="9"/>
    </row>
    <row r="365" spans="12:12">
      <c r="L365" s="9"/>
    </row>
    <row r="366" spans="12:12">
      <c r="L366" s="9"/>
    </row>
    <row r="367" spans="12:12">
      <c r="L367" s="9"/>
    </row>
    <row r="368" spans="12:12">
      <c r="L368" s="9"/>
    </row>
    <row r="369" spans="12:12">
      <c r="L369" s="9"/>
    </row>
    <row r="370" spans="12:12">
      <c r="L370" s="9"/>
    </row>
    <row r="371" spans="12:12">
      <c r="L371" s="9"/>
    </row>
    <row r="372" spans="12:12">
      <c r="L372" s="9"/>
    </row>
    <row r="373" spans="12:12">
      <c r="L373" s="9"/>
    </row>
    <row r="374" spans="12:12">
      <c r="L374" s="9"/>
    </row>
    <row r="375" spans="12:12">
      <c r="L375" s="9"/>
    </row>
    <row r="376" spans="12:12">
      <c r="L376" s="9"/>
    </row>
    <row r="377" spans="12:12">
      <c r="L377" s="9"/>
    </row>
    <row r="379" spans="12:12">
      <c r="L379" s="9"/>
    </row>
    <row r="380" spans="12:12">
      <c r="L380" s="9"/>
    </row>
    <row r="383" spans="12:12">
      <c r="L383" s="9"/>
    </row>
    <row r="384" spans="12:12">
      <c r="L384" s="9"/>
    </row>
    <row r="385" spans="12:12">
      <c r="L385" s="9"/>
    </row>
    <row r="386" spans="12:12">
      <c r="L386" s="9"/>
    </row>
    <row r="387" spans="12:12">
      <c r="L387" s="9"/>
    </row>
    <row r="388" spans="12:12">
      <c r="L388" s="9"/>
    </row>
    <row r="389" spans="12:12">
      <c r="L389" s="9"/>
    </row>
    <row r="390" spans="12:12">
      <c r="L390" s="9"/>
    </row>
    <row r="391" spans="12:12">
      <c r="L391" s="9"/>
    </row>
    <row r="392" spans="12:12">
      <c r="L392" s="9"/>
    </row>
    <row r="393" spans="12:12">
      <c r="L393" s="9"/>
    </row>
    <row r="397" spans="12:12">
      <c r="L397" s="9"/>
    </row>
    <row r="398" spans="12:12">
      <c r="L398" s="9"/>
    </row>
    <row r="399" spans="12:12">
      <c r="L399" s="9"/>
    </row>
    <row r="400" spans="12:12">
      <c r="L400" s="9"/>
    </row>
    <row r="401" spans="12:12">
      <c r="L401" s="9"/>
    </row>
    <row r="403" spans="12:12">
      <c r="L403" s="9"/>
    </row>
    <row r="405" spans="12:12">
      <c r="L405" s="9"/>
    </row>
    <row r="406" spans="12:12">
      <c r="L406" s="9"/>
    </row>
    <row r="407" spans="12:12">
      <c r="L407" s="9"/>
    </row>
    <row r="408" spans="12:12">
      <c r="L408" s="9"/>
    </row>
    <row r="409" spans="12:12">
      <c r="L409" s="9"/>
    </row>
    <row r="410" spans="12:12">
      <c r="L410" s="9"/>
    </row>
    <row r="411" spans="12:12">
      <c r="L411" s="9"/>
    </row>
    <row r="412" spans="12:12">
      <c r="L412" s="9"/>
    </row>
    <row r="413" spans="12:12">
      <c r="L413" s="9"/>
    </row>
    <row r="414" spans="12:12">
      <c r="L414" s="9"/>
    </row>
    <row r="415" spans="12:12">
      <c r="L415" s="9"/>
    </row>
    <row r="416" spans="12:12">
      <c r="L416" s="9"/>
    </row>
    <row r="417" spans="12:12">
      <c r="L417" s="9"/>
    </row>
    <row r="418" spans="12:12">
      <c r="L418" s="9"/>
    </row>
    <row r="419" spans="12:12">
      <c r="L419" s="9"/>
    </row>
    <row r="420" spans="12:12">
      <c r="L420" s="9"/>
    </row>
    <row r="421" spans="12:12">
      <c r="L421" s="9"/>
    </row>
    <row r="424" spans="12:12">
      <c r="L424" s="9"/>
    </row>
    <row r="425" spans="12:12">
      <c r="L425" s="9"/>
    </row>
    <row r="426" spans="12:12">
      <c r="L426" s="9"/>
    </row>
    <row r="427" spans="12:12">
      <c r="L427" s="9"/>
    </row>
    <row r="431" spans="12:12">
      <c r="L431" s="9"/>
    </row>
    <row r="433" spans="12:12">
      <c r="L433" s="9"/>
    </row>
    <row r="439" spans="12:12">
      <c r="L439" s="9"/>
    </row>
    <row r="441" spans="12:12">
      <c r="L441" s="9"/>
    </row>
    <row r="442" spans="12:12">
      <c r="L442" s="9"/>
    </row>
    <row r="443" spans="12:12">
      <c r="L443" s="9"/>
    </row>
    <row r="444" spans="12:12">
      <c r="L444" s="9"/>
    </row>
    <row r="445" spans="12:12">
      <c r="L445" s="9"/>
    </row>
    <row r="447" spans="12:12">
      <c r="L447" s="9"/>
    </row>
    <row r="448" spans="12:12">
      <c r="L448" s="9"/>
    </row>
    <row r="449" spans="12:12">
      <c r="L449" s="9"/>
    </row>
    <row r="451" spans="12:12">
      <c r="L451" s="9"/>
    </row>
    <row r="452" spans="12:12">
      <c r="L452" s="9"/>
    </row>
    <row r="453" spans="12:12">
      <c r="L453" s="9"/>
    </row>
    <row r="455" spans="12:12">
      <c r="L455" s="9"/>
    </row>
    <row r="456" spans="12:12">
      <c r="L456" s="9"/>
    </row>
    <row r="457" spans="12:12">
      <c r="L457" s="9"/>
    </row>
    <row r="458" spans="12:12">
      <c r="L458" s="9"/>
    </row>
    <row r="468" spans="12:12">
      <c r="L468" s="9"/>
    </row>
    <row r="473" spans="12:12">
      <c r="L473" s="9"/>
    </row>
    <row r="475" spans="12:12">
      <c r="L475" s="9"/>
    </row>
    <row r="478" spans="12:12">
      <c r="L478" s="9"/>
    </row>
    <row r="479" spans="12:12">
      <c r="L479" s="9"/>
    </row>
    <row r="484" spans="12:12">
      <c r="L484" s="9"/>
    </row>
    <row r="489" spans="12:12">
      <c r="L489" s="9"/>
    </row>
    <row r="490" spans="12:12">
      <c r="L490" s="9"/>
    </row>
    <row r="492" spans="12:12">
      <c r="L492" s="9"/>
    </row>
    <row r="493" spans="12:12">
      <c r="L493" s="9"/>
    </row>
    <row r="494" spans="12:12">
      <c r="L494" s="9"/>
    </row>
    <row r="495" spans="12:12">
      <c r="L495" s="9"/>
    </row>
    <row r="496" spans="12:12">
      <c r="L496" s="9"/>
    </row>
    <row r="497" spans="12:12">
      <c r="L497" s="9"/>
    </row>
    <row r="498" spans="12:12">
      <c r="L498" s="9"/>
    </row>
    <row r="501" spans="12:12">
      <c r="L501" s="9"/>
    </row>
    <row r="502" spans="12:12">
      <c r="L502" s="9"/>
    </row>
    <row r="503" spans="12:12">
      <c r="L503" s="9"/>
    </row>
    <row r="505" spans="12:12">
      <c r="L505" s="9"/>
    </row>
    <row r="506" spans="12:12">
      <c r="L506" s="9"/>
    </row>
    <row r="508" spans="12:12">
      <c r="L508" s="9"/>
    </row>
    <row r="509" spans="12:12">
      <c r="L509" s="9"/>
    </row>
    <row r="510" spans="12:12">
      <c r="L510" s="9"/>
    </row>
    <row r="511" spans="12:12">
      <c r="L511" s="9"/>
    </row>
    <row r="512" spans="12:12">
      <c r="L512" s="9"/>
    </row>
    <row r="513" spans="12:12">
      <c r="L513" s="9"/>
    </row>
    <row r="514" spans="12:12">
      <c r="L514" s="9"/>
    </row>
    <row r="519" spans="12:12">
      <c r="L519" s="9"/>
    </row>
    <row r="521" spans="12:12">
      <c r="L521" s="9"/>
    </row>
    <row r="522" spans="12:12">
      <c r="L522" s="9"/>
    </row>
    <row r="523" spans="12:12">
      <c r="L523" s="9"/>
    </row>
    <row r="524" spans="12:12">
      <c r="L524" s="9"/>
    </row>
    <row r="525" spans="12:12">
      <c r="L525" s="9"/>
    </row>
    <row r="526" spans="12:12">
      <c r="L526" s="9"/>
    </row>
    <row r="527" spans="12:12">
      <c r="L527" s="9"/>
    </row>
    <row r="528" spans="12:12">
      <c r="L528" s="9"/>
    </row>
    <row r="529" spans="12:12">
      <c r="L529" s="9"/>
    </row>
    <row r="531" spans="12:12">
      <c r="L531" s="9"/>
    </row>
    <row r="532" spans="12:12">
      <c r="L532" s="9"/>
    </row>
    <row r="533" spans="12:12">
      <c r="L533" s="9"/>
    </row>
    <row r="534" spans="12:12">
      <c r="L534" s="9"/>
    </row>
    <row r="536" spans="12:12">
      <c r="L536" s="9"/>
    </row>
    <row r="537" spans="12:12">
      <c r="L537" s="9"/>
    </row>
    <row r="538" spans="12:12">
      <c r="L538" s="9"/>
    </row>
    <row r="539" spans="12:12">
      <c r="L539" s="9"/>
    </row>
    <row r="540" spans="12:12">
      <c r="L540" s="9"/>
    </row>
    <row r="541" spans="12:12">
      <c r="L541" s="9"/>
    </row>
    <row r="542" spans="12:12">
      <c r="L542" s="9"/>
    </row>
    <row r="543" spans="12:12">
      <c r="L543" s="9"/>
    </row>
    <row r="546" spans="12:12">
      <c r="L546" s="9"/>
    </row>
    <row r="549" spans="12:12">
      <c r="L549" s="9"/>
    </row>
    <row r="553" spans="12:12">
      <c r="L553" s="9"/>
    </row>
    <row r="554" spans="12:12">
      <c r="L554" s="9"/>
    </row>
    <row r="566" spans="12:12">
      <c r="L566" s="9"/>
    </row>
    <row r="568" spans="12:12">
      <c r="L568" s="9"/>
    </row>
    <row r="570" spans="12:12">
      <c r="L570" s="9"/>
    </row>
    <row r="571" spans="12:12">
      <c r="L571" s="9"/>
    </row>
    <row r="572" spans="12:12">
      <c r="L572" s="9"/>
    </row>
    <row r="573" spans="12:12">
      <c r="L573" s="9"/>
    </row>
    <row r="574" spans="12:12">
      <c r="L574" s="9"/>
    </row>
    <row r="576" spans="12:12">
      <c r="L576" s="9"/>
    </row>
    <row r="577" spans="12:12">
      <c r="L577" s="9"/>
    </row>
    <row r="578" spans="12:12">
      <c r="L578" s="9"/>
    </row>
    <row r="579" spans="12:12">
      <c r="L579" s="9"/>
    </row>
    <row r="580" spans="12:12">
      <c r="L580" s="9"/>
    </row>
    <row r="581" spans="12:12">
      <c r="L581" s="9"/>
    </row>
    <row r="582" spans="12:12">
      <c r="L582" s="9"/>
    </row>
    <row r="583" spans="12:12">
      <c r="L583" s="9"/>
    </row>
    <row r="584" spans="12:12">
      <c r="L584" s="9"/>
    </row>
    <row r="586" spans="12:12">
      <c r="L586" s="9"/>
    </row>
    <row r="587" spans="12:12">
      <c r="L587" s="9"/>
    </row>
    <row r="588" spans="12:12">
      <c r="L588" s="9"/>
    </row>
    <row r="589" spans="12:12">
      <c r="L589" s="9"/>
    </row>
    <row r="590" spans="12:12">
      <c r="L590" s="9"/>
    </row>
    <row r="591" spans="12:12">
      <c r="L591" s="9"/>
    </row>
    <row r="592" spans="12:12">
      <c r="L592" s="9"/>
    </row>
    <row r="593" spans="12:12">
      <c r="L593" s="9"/>
    </row>
    <row r="594" spans="12:12">
      <c r="L594" s="9"/>
    </row>
    <row r="595" spans="12:12">
      <c r="L595" s="9"/>
    </row>
    <row r="596" spans="12:12">
      <c r="L596" s="9"/>
    </row>
    <row r="597" spans="12:12">
      <c r="L597" s="9"/>
    </row>
    <row r="599" spans="12:12">
      <c r="L599" s="9"/>
    </row>
    <row r="600" spans="12:12">
      <c r="L600" s="9"/>
    </row>
    <row r="601" spans="12:12">
      <c r="L601" s="9"/>
    </row>
    <row r="603" spans="12:12">
      <c r="L603" s="9"/>
    </row>
    <row r="604" spans="12:12">
      <c r="L604" s="9"/>
    </row>
    <row r="606" spans="12:12">
      <c r="L606" s="9"/>
    </row>
    <row r="607" spans="12:12">
      <c r="L607" s="9"/>
    </row>
    <row r="609" spans="12:12">
      <c r="L609" s="9"/>
    </row>
    <row r="610" spans="12:12">
      <c r="L610" s="9"/>
    </row>
    <row r="611" spans="12:12">
      <c r="L611" s="9"/>
    </row>
    <row r="612" spans="12:12">
      <c r="L612" s="9"/>
    </row>
    <row r="613" spans="12:12">
      <c r="L613" s="9"/>
    </row>
    <row r="614" spans="12:12">
      <c r="L614" s="9"/>
    </row>
    <row r="616" spans="12:12">
      <c r="L616" s="9"/>
    </row>
    <row r="617" spans="12:12">
      <c r="L617" s="9"/>
    </row>
    <row r="618" spans="12:12">
      <c r="L618" s="9"/>
    </row>
    <row r="622" spans="12:12">
      <c r="L622" s="9"/>
    </row>
    <row r="624" spans="12:12">
      <c r="L624" s="9"/>
    </row>
    <row r="625" spans="12:12">
      <c r="L625" s="9"/>
    </row>
    <row r="626" spans="12:12">
      <c r="L626" s="9"/>
    </row>
    <row r="629" spans="12:12">
      <c r="L629" s="9"/>
    </row>
    <row r="630" spans="12:12">
      <c r="L630" s="9"/>
    </row>
    <row r="631" spans="12:12">
      <c r="L631" s="9"/>
    </row>
    <row r="634" spans="12:12">
      <c r="L634" s="9"/>
    </row>
    <row r="644" spans="12:12">
      <c r="L644" s="9"/>
    </row>
    <row r="646" spans="12:12">
      <c r="L646" s="9"/>
    </row>
    <row r="647" spans="12:12">
      <c r="L647" s="9"/>
    </row>
    <row r="649" spans="12:12">
      <c r="L649" s="9"/>
    </row>
    <row r="650" spans="12:12">
      <c r="L650" s="9"/>
    </row>
    <row r="651" spans="12:12">
      <c r="L651" s="9"/>
    </row>
    <row r="653" spans="12:12">
      <c r="L653" s="9"/>
    </row>
    <row r="655" spans="12:12">
      <c r="L655" s="9"/>
    </row>
    <row r="664" spans="12:12">
      <c r="L664" s="9"/>
    </row>
    <row r="665" spans="12:12">
      <c r="L665" s="9"/>
    </row>
    <row r="666" spans="12:12">
      <c r="L666" s="9"/>
    </row>
    <row r="669" spans="12:12">
      <c r="L669" s="9"/>
    </row>
    <row r="670" spans="12:12">
      <c r="L670" s="9"/>
    </row>
    <row r="674" spans="12:12">
      <c r="L674" s="9"/>
    </row>
    <row r="675" spans="12:12">
      <c r="L675" s="9"/>
    </row>
    <row r="676" spans="12:12">
      <c r="L676" s="9"/>
    </row>
    <row r="677" spans="12:12">
      <c r="L677" s="9"/>
    </row>
    <row r="680" spans="12:12">
      <c r="L680" s="9"/>
    </row>
    <row r="681" spans="12:12">
      <c r="L681" s="9"/>
    </row>
    <row r="688" spans="12:12">
      <c r="L688" s="9"/>
    </row>
    <row r="689" spans="12:12">
      <c r="L689" s="9"/>
    </row>
    <row r="693" spans="12:12">
      <c r="L693" s="9"/>
    </row>
    <row r="696" spans="12:12">
      <c r="L696" s="9"/>
    </row>
    <row r="697" spans="12:12">
      <c r="L697" s="9"/>
    </row>
    <row r="701" spans="12:12">
      <c r="L701" s="9"/>
    </row>
    <row r="702" spans="12:12">
      <c r="L702" s="9"/>
    </row>
    <row r="703" spans="12:12">
      <c r="L703" s="9"/>
    </row>
    <row r="704" spans="12:12">
      <c r="L704" s="9"/>
    </row>
    <row r="705" spans="12:12">
      <c r="L705" s="9"/>
    </row>
    <row r="706" spans="12:12">
      <c r="L706" s="9"/>
    </row>
    <row r="707" spans="12:12">
      <c r="L707" s="9"/>
    </row>
    <row r="714" spans="12:12">
      <c r="L714" s="9"/>
    </row>
    <row r="716" spans="12:12">
      <c r="L716" s="9"/>
    </row>
    <row r="717" spans="12:12">
      <c r="L717" s="9"/>
    </row>
    <row r="718" spans="12:12">
      <c r="L718" s="9"/>
    </row>
    <row r="719" spans="12:12">
      <c r="L719" s="9"/>
    </row>
    <row r="721" spans="12:12">
      <c r="L721" s="9"/>
    </row>
    <row r="722" spans="12:12">
      <c r="L722" s="9"/>
    </row>
    <row r="724" spans="12:12">
      <c r="L724" s="9"/>
    </row>
    <row r="725" spans="12:12">
      <c r="L725" s="9"/>
    </row>
    <row r="726" spans="12:12">
      <c r="L726" s="9"/>
    </row>
    <row r="727" spans="12:12">
      <c r="L727" s="9"/>
    </row>
    <row r="728" spans="12:12">
      <c r="L728" s="9"/>
    </row>
    <row r="730" spans="12:12">
      <c r="L730" s="9"/>
    </row>
    <row r="731" spans="12:12">
      <c r="L731" s="9"/>
    </row>
    <row r="732" spans="12:12">
      <c r="L732" s="9"/>
    </row>
    <row r="735" spans="12:12">
      <c r="L735" s="9"/>
    </row>
    <row r="736" spans="12:12">
      <c r="L736" s="9"/>
    </row>
    <row r="737" spans="12:12">
      <c r="L737" s="9"/>
    </row>
    <row r="738" spans="12:12">
      <c r="L738" s="9"/>
    </row>
    <row r="739" spans="12:12">
      <c r="L739" s="9"/>
    </row>
    <row r="743" spans="12:12">
      <c r="L743" s="9"/>
    </row>
    <row r="748" spans="12:12">
      <c r="L748" s="9"/>
    </row>
    <row r="749" spans="12:12">
      <c r="L749" s="9"/>
    </row>
    <row r="750" spans="12:12">
      <c r="L750" s="9"/>
    </row>
    <row r="751" spans="12:12">
      <c r="L751" s="9"/>
    </row>
    <row r="752" spans="12:12">
      <c r="L752" s="9"/>
    </row>
    <row r="754" spans="12:12">
      <c r="L754" s="9"/>
    </row>
    <row r="758" spans="12:12">
      <c r="L758" s="9"/>
    </row>
    <row r="761" spans="12:12">
      <c r="L761" s="9"/>
    </row>
    <row r="762" spans="12:12">
      <c r="L762" s="9"/>
    </row>
    <row r="763" spans="12:12">
      <c r="L763" s="9"/>
    </row>
    <row r="764" spans="12:12">
      <c r="L764" s="9"/>
    </row>
    <row r="765" spans="12:12">
      <c r="L765" s="9"/>
    </row>
    <row r="767" spans="12:12">
      <c r="L767" s="9"/>
    </row>
    <row r="768" spans="12:12">
      <c r="L768" s="9"/>
    </row>
    <row r="769" spans="12:12">
      <c r="L769" s="9"/>
    </row>
    <row r="770" spans="12:12">
      <c r="L770" s="9"/>
    </row>
    <row r="771" spans="12:12">
      <c r="L771" s="9"/>
    </row>
    <row r="772" spans="12:12">
      <c r="L772" s="9"/>
    </row>
    <row r="773" spans="12:12">
      <c r="L773" s="9"/>
    </row>
    <row r="776" spans="12:12">
      <c r="L776" s="9"/>
    </row>
    <row r="777" spans="12:12">
      <c r="L777" s="9"/>
    </row>
    <row r="779" spans="12:12">
      <c r="L779" s="9"/>
    </row>
    <row r="780" spans="12:12">
      <c r="L780" s="9"/>
    </row>
    <row r="781" spans="12:12">
      <c r="L781" s="9"/>
    </row>
    <row r="782" spans="12:12">
      <c r="L782" s="9"/>
    </row>
    <row r="783" spans="12:12">
      <c r="L783" s="9"/>
    </row>
    <row r="784" spans="12:12">
      <c r="L784" s="9"/>
    </row>
    <row r="785" spans="12:12">
      <c r="L785" s="9"/>
    </row>
    <row r="786" spans="12:12">
      <c r="L786" s="9"/>
    </row>
    <row r="787" spans="12:12">
      <c r="L787" s="9"/>
    </row>
    <row r="788" spans="12:12">
      <c r="L788" s="9"/>
    </row>
    <row r="791" spans="12:12">
      <c r="L791" s="9"/>
    </row>
    <row r="792" spans="12:12">
      <c r="L792" s="9"/>
    </row>
    <row r="793" spans="12:12">
      <c r="L793" s="9"/>
    </row>
    <row r="794" spans="12:12">
      <c r="L794" s="9"/>
    </row>
    <row r="795" spans="12:12">
      <c r="L795" s="9"/>
    </row>
    <row r="796" spans="12:12">
      <c r="L796" s="9"/>
    </row>
    <row r="799" spans="12:12">
      <c r="L799" s="9"/>
    </row>
    <row r="800" spans="12:12">
      <c r="L800" s="9"/>
    </row>
    <row r="801" spans="12:12">
      <c r="L801" s="9"/>
    </row>
    <row r="802" spans="12:12">
      <c r="L802" s="9"/>
    </row>
    <row r="803" spans="12:12">
      <c r="L803" s="9"/>
    </row>
    <row r="804" spans="12:12">
      <c r="L804" s="9"/>
    </row>
    <row r="805" spans="12:12">
      <c r="L805" s="9"/>
    </row>
    <row r="807" spans="12:12">
      <c r="L807" s="9"/>
    </row>
    <row r="808" spans="12:12">
      <c r="L808" s="9"/>
    </row>
    <row r="813" spans="12:12">
      <c r="L813" s="9"/>
    </row>
    <row r="814" spans="12:12">
      <c r="L814" s="9"/>
    </row>
    <row r="816" spans="12:12">
      <c r="L816" s="9"/>
    </row>
    <row r="818" spans="12:12">
      <c r="L818" s="9"/>
    </row>
    <row r="819" spans="12:12">
      <c r="L819" s="9"/>
    </row>
    <row r="820" spans="12:12">
      <c r="L820" s="9"/>
    </row>
    <row r="821" spans="12:12">
      <c r="L821" s="9"/>
    </row>
    <row r="822" spans="12:12">
      <c r="L822" s="9"/>
    </row>
    <row r="823" spans="12:12">
      <c r="L823" s="9"/>
    </row>
    <row r="824" spans="12:12">
      <c r="L824" s="9"/>
    </row>
    <row r="830" spans="12:12">
      <c r="L830" s="9"/>
    </row>
    <row r="831" spans="12:12">
      <c r="L831" s="9"/>
    </row>
    <row r="832" spans="12:12">
      <c r="L832" s="9"/>
    </row>
    <row r="833" spans="12:12">
      <c r="L833" s="9"/>
    </row>
    <row r="834" spans="12:12">
      <c r="L834" s="9"/>
    </row>
    <row r="835" spans="12:12">
      <c r="L835" s="9"/>
    </row>
    <row r="837" spans="12:12">
      <c r="L837" s="9"/>
    </row>
    <row r="838" spans="12:12">
      <c r="L838" s="9"/>
    </row>
    <row r="839" spans="12:12">
      <c r="L839" s="9"/>
    </row>
    <row r="840" spans="12:12">
      <c r="L840" s="9"/>
    </row>
    <row r="841" spans="12:12">
      <c r="L841" s="9"/>
    </row>
    <row r="842" spans="12:12">
      <c r="L842" s="9"/>
    </row>
    <row r="843" spans="12:12">
      <c r="L843" s="9"/>
    </row>
    <row r="844" spans="12:12">
      <c r="L844" s="9"/>
    </row>
    <row r="848" spans="12:12">
      <c r="L848" s="9"/>
    </row>
    <row r="849" spans="12:12">
      <c r="L849" s="9"/>
    </row>
    <row r="850" spans="12:12">
      <c r="L850" s="9"/>
    </row>
    <row r="851" spans="12:12">
      <c r="L851" s="9"/>
    </row>
    <row r="852" spans="12:12">
      <c r="L852" s="9"/>
    </row>
    <row r="853" spans="12:12">
      <c r="L853" s="9"/>
    </row>
    <row r="856" spans="12:12">
      <c r="L856" s="9"/>
    </row>
    <row r="857" spans="12:12">
      <c r="L857" s="9"/>
    </row>
    <row r="858" spans="12:12">
      <c r="L858" s="9"/>
    </row>
    <row r="859" spans="12:12">
      <c r="L859" s="9"/>
    </row>
    <row r="863" spans="12:12">
      <c r="L863" s="9"/>
    </row>
    <row r="864" spans="12:12">
      <c r="L864" s="9"/>
    </row>
    <row r="865" spans="12:12">
      <c r="L865" s="9"/>
    </row>
    <row r="866" spans="12:12">
      <c r="L866" s="9"/>
    </row>
    <row r="867" spans="12:12">
      <c r="L867" s="9"/>
    </row>
    <row r="868" spans="12:12">
      <c r="L868" s="9"/>
    </row>
    <row r="869" spans="12:12">
      <c r="L869" s="9"/>
    </row>
    <row r="870" spans="12:12">
      <c r="L870" s="9"/>
    </row>
    <row r="871" spans="12:12">
      <c r="L871" s="9"/>
    </row>
    <row r="872" spans="12:12">
      <c r="L872" s="9"/>
    </row>
    <row r="873" spans="12:12">
      <c r="L873" s="9"/>
    </row>
    <row r="874" spans="12:12">
      <c r="L874" s="9"/>
    </row>
    <row r="875" spans="12:12">
      <c r="L875" s="9"/>
    </row>
    <row r="876" spans="12:12">
      <c r="L876" s="9"/>
    </row>
    <row r="877" spans="12:12">
      <c r="L877" s="9"/>
    </row>
    <row r="878" spans="12:12">
      <c r="L878" s="9"/>
    </row>
    <row r="879" spans="12:12">
      <c r="L879" s="9"/>
    </row>
    <row r="880" spans="12:12">
      <c r="L880" s="9"/>
    </row>
    <row r="881" spans="12:12">
      <c r="L881" s="9"/>
    </row>
    <row r="882" spans="12:12">
      <c r="L882" s="9"/>
    </row>
    <row r="883" spans="12:12">
      <c r="L883" s="9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83"/>
  <sheetViews>
    <sheetView topLeftCell="H860" workbookViewId="0">
      <selection sqref="A1:L883"/>
    </sheetView>
  </sheetViews>
  <sheetFormatPr defaultRowHeight="15"/>
  <cols>
    <col min="1" max="1" width="21.5703125" bestFit="1" customWidth="1"/>
    <col min="2" max="2" width="10" bestFit="1" customWidth="1"/>
    <col min="3" max="3" width="4.140625" bestFit="1" customWidth="1"/>
    <col min="4" max="4" width="10.28515625" customWidth="1"/>
    <col min="5" max="5" width="12.7109375" bestFit="1" customWidth="1"/>
    <col min="6" max="6" width="13.5703125" bestFit="1" customWidth="1"/>
    <col min="7" max="7" width="17" bestFit="1" customWidth="1"/>
    <col min="8" max="8" width="16.28515625" bestFit="1" customWidth="1"/>
    <col min="9" max="10" width="29.42578125" bestFit="1" customWidth="1"/>
    <col min="11" max="11" width="27.85546875" bestFit="1" customWidth="1"/>
    <col min="12" max="12" width="50.140625" bestFit="1" customWidth="1"/>
  </cols>
  <sheetData>
    <row r="1" spans="1:12">
      <c r="A1" t="s">
        <v>1</v>
      </c>
      <c r="B1" t="s">
        <v>0</v>
      </c>
      <c r="C1" t="s">
        <v>2</v>
      </c>
      <c r="D1" t="s">
        <v>3</v>
      </c>
      <c r="E1" t="s">
        <v>35</v>
      </c>
      <c r="F1" t="s">
        <v>4</v>
      </c>
      <c r="G1" t="s">
        <v>5</v>
      </c>
      <c r="H1" t="s">
        <v>6</v>
      </c>
      <c r="I1" t="s">
        <v>21</v>
      </c>
      <c r="J1" t="s">
        <v>22</v>
      </c>
      <c r="K1" t="s">
        <v>7</v>
      </c>
      <c r="L1" t="s">
        <v>253</v>
      </c>
    </row>
    <row r="2" spans="1:12">
      <c r="A2" t="str">
        <f>VLOOKUP(Table1[[#This Row],[Region]],'Area codes'!$A$3:$B$16,2,FALSE)</f>
        <v>Loch Aineort &amp; Bornish</v>
      </c>
      <c r="B2">
        <v>1</v>
      </c>
      <c r="C2" t="s">
        <v>8</v>
      </c>
      <c r="D2" t="str">
        <f>VLOOKUP(Table1[[#This Row],[Age]],'Age Codes'!$A$2:$B$5,2,FALSE)</f>
        <v>41-60</v>
      </c>
      <c r="E2" t="s">
        <v>10</v>
      </c>
      <c r="F2" t="s">
        <v>254</v>
      </c>
      <c r="G2" t="str">
        <f>IF(ISERROR(VLOOKUP(Table1[[#This Row],[RFMA 1]],Reasons!$A$2:$B$14,2,FALSE)),"Not available",VLOOKUP(Table1[[#This Row],[RFMA 1]],Reasons!$A$2:$B$14,2,FALSE))</f>
        <v>Not available</v>
      </c>
      <c r="H2" t="str">
        <f>IF(ISERROR(VLOOKUP(Table1[[#This Row],[RFMA 2]],Reasons!$A$2:$B$14,2,FALSE)),"Not available",VLOOKUP(Table1[[#This Row],[RFMA 2]],Reasons!$A$2:$B$14,2,FALSE))</f>
        <v>Not available</v>
      </c>
      <c r="I2" t="str">
        <f>IF(ISERROR(VLOOKUP(Table1[[#This Row],[RFMTU 1]],Reasons!$A$17:$B$29,2,FALSE)),"Not available",VLOOKUP(Table1[[#This Row],[RFMTU 1]],Reasons!$A$17:$B$29,2,FALSE))</f>
        <v>Work</v>
      </c>
      <c r="J2" t="str">
        <f>IF(ISERROR(VLOOKUP(Table1[[#This Row],[RFMTU 2]],Reasons!$A$17:$B$29,2,FALSE)),"Not available",VLOOKUP(Table1[[#This Row],[RFMTU 2]],Reasons!$A$17:$B$29,2,FALSE))</f>
        <v>Not available</v>
      </c>
      <c r="K2" t="str">
        <f>IF(ISERROR(VLOOKUP(Table1[[#This Row],[RFMA NOW]],Reasons!$A$2:$B$14,2,FALSE)),"Not available",VLOOKUP(Table1[[#This Row],[RFMA NOW]],Reasons!$A$2:$B$14,2,FALSE))</f>
        <v>Not available</v>
      </c>
      <c r="L2" t="s">
        <v>254</v>
      </c>
    </row>
    <row r="3" spans="1:12">
      <c r="A3" t="str">
        <f>VLOOKUP(Table1[[#This Row],[Region]],'Area codes'!$A$3:$B$16,2,FALSE)</f>
        <v>Loch Aineort &amp; Bornish</v>
      </c>
      <c r="B3">
        <v>2</v>
      </c>
      <c r="C3" t="s">
        <v>8</v>
      </c>
      <c r="D3" t="str">
        <f>VLOOKUP(Table1[[#This Row],[Age]],'Age Codes'!$A$2:$B$5,2,FALSE)</f>
        <v>20-40</v>
      </c>
      <c r="E3" t="s">
        <v>10</v>
      </c>
      <c r="F3" t="s">
        <v>254</v>
      </c>
      <c r="G3" t="str">
        <f>IF(ISERROR(VLOOKUP(Table1[[#This Row],[RFMA 1]],Reasons!$A$2:$B$14,2,FALSE)),"Not available",VLOOKUP(Table1[[#This Row],[RFMA 1]],Reasons!$A$2:$B$14,2,FALSE))</f>
        <v>Not available</v>
      </c>
      <c r="H3" t="str">
        <f>IF(ISERROR(VLOOKUP(Table1[[#This Row],[RFMA 2]],Reasons!$A$2:$B$14,2,FALSE)),"Not available",VLOOKUP(Table1[[#This Row],[RFMA 2]],Reasons!$A$2:$B$14,2,FALSE))</f>
        <v>Not available</v>
      </c>
      <c r="I3" t="str">
        <f>IF(ISERROR(VLOOKUP(Table1[[#This Row],[RFMTU 1]],Reasons!$A$17:$B$29,2,FALSE)),"Not available",VLOOKUP(Table1[[#This Row],[RFMTU 1]],Reasons!$A$17:$B$29,2,FALSE))</f>
        <v>Work</v>
      </c>
      <c r="J3" t="str">
        <f>IF(ISERROR(VLOOKUP(Table1[[#This Row],[RFMTU 2]],Reasons!$A$17:$B$29,2,FALSE)),"Not available",VLOOKUP(Table1[[#This Row],[RFMTU 2]],Reasons!$A$17:$B$29,2,FALSE))</f>
        <v>Not available</v>
      </c>
      <c r="K3" t="str">
        <f>IF(ISERROR(VLOOKUP(Table1[[#This Row],[RFMA NOW]],Reasons!$A$2:$B$14,2,FALSE)),"Not available",VLOOKUP(Table1[[#This Row],[RFMA NOW]],Reasons!$A$2:$B$14,2,FALSE))</f>
        <v>Not available</v>
      </c>
      <c r="L3" t="s">
        <v>254</v>
      </c>
    </row>
    <row r="4" spans="1:12">
      <c r="A4" t="str">
        <f>VLOOKUP(Table1[[#This Row],[Region]],'Area codes'!$A$3:$B$16,2,FALSE)</f>
        <v>Loch Aineort &amp; Bornish</v>
      </c>
      <c r="B4">
        <v>3</v>
      </c>
      <c r="C4" t="s">
        <v>8</v>
      </c>
      <c r="D4" t="str">
        <f>VLOOKUP(Table1[[#This Row],[Age]],'Age Codes'!$A$2:$B$5,2,FALSE)</f>
        <v>41-60</v>
      </c>
      <c r="E4" t="s">
        <v>13</v>
      </c>
      <c r="F4" t="s">
        <v>10</v>
      </c>
      <c r="G4" t="str">
        <f>IF(ISERROR(VLOOKUP(Table1[[#This Row],[RFMA 1]],Reasons!$A$2:$B$14,2,FALSE)),"Not available",VLOOKUP(Table1[[#This Row],[RFMA 1]],Reasons!$A$2:$B$14,2,FALSE))</f>
        <v>Not available</v>
      </c>
      <c r="H4" t="str">
        <f>IF(ISERROR(VLOOKUP(Table1[[#This Row],[RFMA 2]],Reasons!$A$2:$B$14,2,FALSE)),"Not available",VLOOKUP(Table1[[#This Row],[RFMA 2]],Reasons!$A$2:$B$14,2,FALSE))</f>
        <v>Not available</v>
      </c>
      <c r="I4" t="str">
        <f>IF(ISERROR(VLOOKUP(Table1[[#This Row],[RFMTU 1]],Reasons!$A$17:$B$29,2,FALSE)),"Not available",VLOOKUP(Table1[[#This Row],[RFMTU 1]],Reasons!$A$17:$B$29,2,FALSE))</f>
        <v>Not available</v>
      </c>
      <c r="J4" t="str">
        <f>IF(ISERROR(VLOOKUP(Table1[[#This Row],[RFMTU 2]],Reasons!$A$17:$B$29,2,FALSE)),"Not available",VLOOKUP(Table1[[#This Row],[RFMTU 2]],Reasons!$A$17:$B$29,2,FALSE))</f>
        <v>Not available</v>
      </c>
      <c r="K4" t="str">
        <f>IF(ISERROR(VLOOKUP(Table1[[#This Row],[RFMA NOW]],Reasons!$A$2:$B$14,2,FALSE)),"Not available",VLOOKUP(Table1[[#This Row],[RFMA NOW]],Reasons!$A$2:$B$14,2,FALSE))</f>
        <v>Not available</v>
      </c>
      <c r="L4" t="s">
        <v>254</v>
      </c>
    </row>
    <row r="5" spans="1:12">
      <c r="A5" t="str">
        <f>VLOOKUP(Table1[[#This Row],[Region]],'Area codes'!$A$3:$B$16,2,FALSE)</f>
        <v>Loch Aineort &amp; Bornish</v>
      </c>
      <c r="B5">
        <v>4</v>
      </c>
      <c r="C5" t="s">
        <v>11</v>
      </c>
      <c r="D5" t="str">
        <f>VLOOKUP(Table1[[#This Row],[Age]],'Age Codes'!$A$2:$B$5,2,FALSE)</f>
        <v>41-60</v>
      </c>
      <c r="E5" t="s">
        <v>13</v>
      </c>
      <c r="F5" t="s">
        <v>10</v>
      </c>
      <c r="G5" t="str">
        <f>IF(ISERROR(VLOOKUP(Table1[[#This Row],[RFMA 1]],Reasons!$A$2:$B$14,2,FALSE)),"Not available",VLOOKUP(Table1[[#This Row],[RFMA 1]],Reasons!$A$2:$B$14,2,FALSE))</f>
        <v>Not available</v>
      </c>
      <c r="H5" t="str">
        <f>IF(ISERROR(VLOOKUP(Table1[[#This Row],[RFMA 2]],Reasons!$A$2:$B$14,2,FALSE)),"Not available",VLOOKUP(Table1[[#This Row],[RFMA 2]],Reasons!$A$2:$B$14,2,FALSE))</f>
        <v>Not available</v>
      </c>
      <c r="I5" t="str">
        <f>IF(ISERROR(VLOOKUP(Table1[[#This Row],[RFMTU 1]],Reasons!$A$17:$B$29,2,FALSE)),"Not available",VLOOKUP(Table1[[#This Row],[RFMTU 1]],Reasons!$A$17:$B$29,2,FALSE))</f>
        <v>Not available</v>
      </c>
      <c r="J5" t="str">
        <f>IF(ISERROR(VLOOKUP(Table1[[#This Row],[RFMTU 2]],Reasons!$A$17:$B$29,2,FALSE)),"Not available",VLOOKUP(Table1[[#This Row],[RFMTU 2]],Reasons!$A$17:$B$29,2,FALSE))</f>
        <v>Not available</v>
      </c>
      <c r="K5" t="str">
        <f>IF(ISERROR(VLOOKUP(Table1[[#This Row],[RFMA NOW]],Reasons!$A$2:$B$14,2,FALSE)),"Not available",VLOOKUP(Table1[[#This Row],[RFMA NOW]],Reasons!$A$2:$B$14,2,FALSE))</f>
        <v>Not available</v>
      </c>
      <c r="L5" t="s">
        <v>254</v>
      </c>
    </row>
    <row r="6" spans="1:12">
      <c r="A6" t="str">
        <f>VLOOKUP(Table1[[#This Row],[Region]],'Area codes'!$A$3:$B$16,2,FALSE)</f>
        <v>Loch Aineort &amp; Bornish</v>
      </c>
      <c r="B6">
        <v>5</v>
      </c>
      <c r="C6" t="s">
        <v>11</v>
      </c>
      <c r="D6" t="str">
        <f>VLOOKUP(Table1[[#This Row],[Age]],'Age Codes'!$A$2:$B$5,2,FALSE)</f>
        <v>41-60</v>
      </c>
      <c r="E6" t="s">
        <v>10</v>
      </c>
      <c r="F6" t="s">
        <v>254</v>
      </c>
      <c r="G6" t="str">
        <f>IF(ISERROR(VLOOKUP(Table1[[#This Row],[RFMA 1]],Reasons!$A$2:$B$14,2,FALSE)),"Not available",VLOOKUP(Table1[[#This Row],[RFMA 1]],Reasons!$A$2:$B$14,2,FALSE))</f>
        <v>Not available</v>
      </c>
      <c r="H6" t="str">
        <f>IF(ISERROR(VLOOKUP(Table1[[#This Row],[RFMA 2]],Reasons!$A$2:$B$14,2,FALSE)),"Not available",VLOOKUP(Table1[[#This Row],[RFMA 2]],Reasons!$A$2:$B$14,2,FALSE))</f>
        <v>Not available</v>
      </c>
      <c r="I6" t="str">
        <f>IF(ISERROR(VLOOKUP(Table1[[#This Row],[RFMTU 1]],Reasons!$A$17:$B$29,2,FALSE)),"Not available",VLOOKUP(Table1[[#This Row],[RFMTU 1]],Reasons!$A$17:$B$29,2,FALSE))</f>
        <v>Gaelic culture</v>
      </c>
      <c r="J6" t="str">
        <f>IF(ISERROR(VLOOKUP(Table1[[#This Row],[RFMTU 2]],Reasons!$A$17:$B$29,2,FALSE)),"Not available",VLOOKUP(Table1[[#This Row],[RFMTU 2]],Reasons!$A$17:$B$29,2,FALSE))</f>
        <v>Not available</v>
      </c>
      <c r="K6" t="str">
        <f>IF(ISERROR(VLOOKUP(Table1[[#This Row],[RFMA NOW]],Reasons!$A$2:$B$14,2,FALSE)),"Not available",VLOOKUP(Table1[[#This Row],[RFMA NOW]],Reasons!$A$2:$B$14,2,FALSE))</f>
        <v>Not available</v>
      </c>
      <c r="L6" t="s">
        <v>254</v>
      </c>
    </row>
    <row r="7" spans="1:12">
      <c r="A7" t="str">
        <f>VLOOKUP(Table1[[#This Row],[Region]],'Area codes'!$A$3:$B$16,2,FALSE)</f>
        <v>Loch Aineort &amp; Bornish</v>
      </c>
      <c r="B7">
        <v>6</v>
      </c>
      <c r="C7" t="s">
        <v>8</v>
      </c>
      <c r="D7" t="str">
        <f>VLOOKUP(Table1[[#This Row],[Age]],'Age Codes'!$A$2:$B$5,2,FALSE)</f>
        <v>41-60</v>
      </c>
      <c r="E7" t="s">
        <v>13</v>
      </c>
      <c r="F7" t="s">
        <v>10</v>
      </c>
      <c r="G7" t="str">
        <f>IF(ISERROR(VLOOKUP(Table1[[#This Row],[RFMA 1]],Reasons!$A$2:$B$14,2,FALSE)),"Not available",VLOOKUP(Table1[[#This Row],[RFMA 1]],Reasons!$A$2:$B$14,2,FALSE))</f>
        <v>Not available</v>
      </c>
      <c r="H7" t="str">
        <f>IF(ISERROR(VLOOKUP(Table1[[#This Row],[RFMA 2]],Reasons!$A$2:$B$14,2,FALSE)),"Not available",VLOOKUP(Table1[[#This Row],[RFMA 2]],Reasons!$A$2:$B$14,2,FALSE))</f>
        <v>Not available</v>
      </c>
      <c r="I7" t="str">
        <f>IF(ISERROR(VLOOKUP(Table1[[#This Row],[RFMTU 1]],Reasons!$A$17:$B$29,2,FALSE)),"Not available",VLOOKUP(Table1[[#This Row],[RFMTU 1]],Reasons!$A$17:$B$29,2,FALSE))</f>
        <v>Not available</v>
      </c>
      <c r="J7" t="str">
        <f>IF(ISERROR(VLOOKUP(Table1[[#This Row],[RFMTU 2]],Reasons!$A$17:$B$29,2,FALSE)),"Not available",VLOOKUP(Table1[[#This Row],[RFMTU 2]],Reasons!$A$17:$B$29,2,FALSE))</f>
        <v>Not available</v>
      </c>
      <c r="K7" t="str">
        <f>IF(ISERROR(VLOOKUP(Table1[[#This Row],[RFMA NOW]],Reasons!$A$2:$B$14,2,FALSE)),"Not available",VLOOKUP(Table1[[#This Row],[RFMA NOW]],Reasons!$A$2:$B$14,2,FALSE))</f>
        <v>Not available</v>
      </c>
      <c r="L7" t="s">
        <v>254</v>
      </c>
    </row>
    <row r="8" spans="1:12">
      <c r="A8" t="str">
        <f>VLOOKUP(Table1[[#This Row],[Region]],'Area codes'!$A$3:$B$16,2,FALSE)</f>
        <v>Loch Aineort &amp; Bornish</v>
      </c>
      <c r="B8">
        <v>7</v>
      </c>
      <c r="C8" t="s">
        <v>11</v>
      </c>
      <c r="D8" t="str">
        <f>VLOOKUP(Table1[[#This Row],[Age]],'Age Codes'!$A$2:$B$5,2,FALSE)</f>
        <v>20-40</v>
      </c>
      <c r="E8" t="s">
        <v>13</v>
      </c>
      <c r="F8" t="s">
        <v>10</v>
      </c>
      <c r="G8" t="str">
        <f>IF(ISERROR(VLOOKUP(Table1[[#This Row],[RFMA 1]],Reasons!$A$2:$B$14,2,FALSE)),"Not available",VLOOKUP(Table1[[#This Row],[RFMA 1]],Reasons!$A$2:$B$14,2,FALSE))</f>
        <v>Not available</v>
      </c>
      <c r="H8" t="str">
        <f>IF(ISERROR(VLOOKUP(Table1[[#This Row],[RFMA 2]],Reasons!$A$2:$B$14,2,FALSE)),"Not available",VLOOKUP(Table1[[#This Row],[RFMA 2]],Reasons!$A$2:$B$14,2,FALSE))</f>
        <v>Not available</v>
      </c>
      <c r="I8" t="str">
        <f>IF(ISERROR(VLOOKUP(Table1[[#This Row],[RFMTU 1]],Reasons!$A$17:$B$29,2,FALSE)),"Not available",VLOOKUP(Table1[[#This Row],[RFMTU 1]],Reasons!$A$17:$B$29,2,FALSE))</f>
        <v>Not available</v>
      </c>
      <c r="J8" t="str">
        <f>IF(ISERROR(VLOOKUP(Table1[[#This Row],[RFMTU 2]],Reasons!$A$17:$B$29,2,FALSE)),"Not available",VLOOKUP(Table1[[#This Row],[RFMTU 2]],Reasons!$A$17:$B$29,2,FALSE))</f>
        <v>Not available</v>
      </c>
      <c r="K8" t="str">
        <f>IF(ISERROR(VLOOKUP(Table1[[#This Row],[RFMA NOW]],Reasons!$A$2:$B$14,2,FALSE)),"Not available",VLOOKUP(Table1[[#This Row],[RFMA NOW]],Reasons!$A$2:$B$14,2,FALSE))</f>
        <v>Not available</v>
      </c>
      <c r="L8" t="s">
        <v>254</v>
      </c>
    </row>
    <row r="9" spans="1:12">
      <c r="A9" t="str">
        <f>VLOOKUP(Table1[[#This Row],[Region]],'Area codes'!$A$3:$B$16,2,FALSE)</f>
        <v>Loch Aineort &amp; Bornish</v>
      </c>
      <c r="B9">
        <v>8</v>
      </c>
      <c r="C9" t="s">
        <v>8</v>
      </c>
      <c r="D9" t="str">
        <f>VLOOKUP(Table1[[#This Row],[Age]],'Age Codes'!$A$2:$B$5,2,FALSE)</f>
        <v>41-60</v>
      </c>
      <c r="E9" t="s">
        <v>13</v>
      </c>
      <c r="F9" t="s">
        <v>13</v>
      </c>
      <c r="G9" t="str">
        <f>IF(ISERROR(VLOOKUP(Table1[[#This Row],[RFMA 1]],Reasons!$A$2:$B$14,2,FALSE)),"Not available",VLOOKUP(Table1[[#This Row],[RFMA 1]],Reasons!$A$2:$B$14,2,FALSE))</f>
        <v>Further education</v>
      </c>
      <c r="H9" t="str">
        <f>IF(ISERROR(VLOOKUP(Table1[[#This Row],[RFMA 2]],Reasons!$A$2:$B$14,2,FALSE)),"Not available",VLOOKUP(Table1[[#This Row],[RFMA 2]],Reasons!$A$2:$B$14,2,FALSE))</f>
        <v>Work</v>
      </c>
      <c r="I9" t="str">
        <f>IF(ISERROR(VLOOKUP(Table1[[#This Row],[RFMTU 1]],Reasons!$A$17:$B$29,2,FALSE)),"Not available",VLOOKUP(Table1[[#This Row],[RFMTU 1]],Reasons!$A$17:$B$29,2,FALSE))</f>
        <v>Work</v>
      </c>
      <c r="J9" t="str">
        <f>IF(ISERROR(VLOOKUP(Table1[[#This Row],[RFMTU 2]],Reasons!$A$17:$B$29,2,FALSE)),"Not available",VLOOKUP(Table1[[#This Row],[RFMTU 2]],Reasons!$A$17:$B$29,2,FALSE))</f>
        <v>Not available</v>
      </c>
      <c r="K9" t="str">
        <f>IF(ISERROR(VLOOKUP(Table1[[#This Row],[RFMA NOW]],Reasons!$A$2:$B$14,2,FALSE)),"Not available",VLOOKUP(Table1[[#This Row],[RFMA NOW]],Reasons!$A$2:$B$14,2,FALSE))</f>
        <v>Not available</v>
      </c>
      <c r="L9" t="s">
        <v>14</v>
      </c>
    </row>
    <row r="10" spans="1:12">
      <c r="A10" t="str">
        <f>VLOOKUP(Table1[[#This Row],[Region]],'Area codes'!$A$3:$B$16,2,FALSE)</f>
        <v>Loch Aineort &amp; Bornish</v>
      </c>
      <c r="B10">
        <v>9</v>
      </c>
      <c r="C10" t="s">
        <v>11</v>
      </c>
      <c r="D10" t="str">
        <f>VLOOKUP(Table1[[#This Row],[Age]],'Age Codes'!$A$2:$B$5,2,FALSE)</f>
        <v>41-60</v>
      </c>
      <c r="E10" t="s">
        <v>10</v>
      </c>
      <c r="F10" t="s">
        <v>254</v>
      </c>
      <c r="G10" t="str">
        <f>IF(ISERROR(VLOOKUP(Table1[[#This Row],[RFMA 1]],Reasons!$A$2:$B$14,2,FALSE)),"Not available",VLOOKUP(Table1[[#This Row],[RFMA 1]],Reasons!$A$2:$B$14,2,FALSE))</f>
        <v>Not available</v>
      </c>
      <c r="H10" t="str">
        <f>IF(ISERROR(VLOOKUP(Table1[[#This Row],[RFMA 2]],Reasons!$A$2:$B$14,2,FALSE)),"Not available",VLOOKUP(Table1[[#This Row],[RFMA 2]],Reasons!$A$2:$B$14,2,FALSE))</f>
        <v>Not available</v>
      </c>
      <c r="I10" t="str">
        <f>IF(ISERROR(VLOOKUP(Table1[[#This Row],[RFMTU 1]],Reasons!$A$17:$B$29,2,FALSE)),"Not available",VLOOKUP(Table1[[#This Row],[RFMTU 1]],Reasons!$A$17:$B$29,2,FALSE))</f>
        <v>Work</v>
      </c>
      <c r="J10" t="str">
        <f>IF(ISERROR(VLOOKUP(Table1[[#This Row],[RFMTU 2]],Reasons!$A$17:$B$29,2,FALSE)),"Not available",VLOOKUP(Table1[[#This Row],[RFMTU 2]],Reasons!$A$17:$B$29,2,FALSE))</f>
        <v>Family home/croft available</v>
      </c>
      <c r="K10" t="str">
        <f>IF(ISERROR(VLOOKUP(Table1[[#This Row],[RFMA NOW]],Reasons!$A$2:$B$14,2,FALSE)),"Not available",VLOOKUP(Table1[[#This Row],[RFMA NOW]],Reasons!$A$2:$B$14,2,FALSE))</f>
        <v>Not available</v>
      </c>
      <c r="L10" t="s">
        <v>23</v>
      </c>
    </row>
    <row r="11" spans="1:12">
      <c r="A11" t="str">
        <f>VLOOKUP(Table1[[#This Row],[Region]],'Area codes'!$A$3:$B$16,2,FALSE)</f>
        <v>Loch Aineort &amp; Bornish</v>
      </c>
      <c r="B11">
        <v>10</v>
      </c>
      <c r="C11" t="s">
        <v>11</v>
      </c>
      <c r="D11" t="str">
        <f>VLOOKUP(Table1[[#This Row],[Age]],'Age Codes'!$A$2:$B$5,2,FALSE)</f>
        <v>&gt;61</v>
      </c>
      <c r="E11" t="s">
        <v>13</v>
      </c>
      <c r="F11" t="s">
        <v>13</v>
      </c>
      <c r="G11" t="str">
        <f>IF(ISERROR(VLOOKUP(Table1[[#This Row],[RFMA 1]],Reasons!$A$2:$B$14,2,FALSE)),"Not available",VLOOKUP(Table1[[#This Row],[RFMA 1]],Reasons!$A$2:$B$14,2,FALSE))</f>
        <v>Further education</v>
      </c>
      <c r="H11" t="str">
        <f>IF(ISERROR(VLOOKUP(Table1[[#This Row],[RFMA 2]],Reasons!$A$2:$B$14,2,FALSE)),"Not available",VLOOKUP(Table1[[#This Row],[RFMA 2]],Reasons!$A$2:$B$14,2,FALSE))</f>
        <v>Not available</v>
      </c>
      <c r="I11" t="str">
        <f>IF(ISERROR(VLOOKUP(Table1[[#This Row],[RFMTU 1]],Reasons!$A$17:$B$29,2,FALSE)),"Not available",VLOOKUP(Table1[[#This Row],[RFMTU 1]],Reasons!$A$17:$B$29,2,FALSE))</f>
        <v>Work</v>
      </c>
      <c r="J11" t="str">
        <f>IF(ISERROR(VLOOKUP(Table1[[#This Row],[RFMTU 2]],Reasons!$A$17:$B$29,2,FALSE)),"Not available",VLOOKUP(Table1[[#This Row],[RFMTU 2]],Reasons!$A$17:$B$29,2,FALSE))</f>
        <v>Not available</v>
      </c>
      <c r="K11" t="str">
        <f>IF(ISERROR(VLOOKUP(Table1[[#This Row],[RFMA NOW]],Reasons!$A$2:$B$14,2,FALSE)),"Not available",VLOOKUP(Table1[[#This Row],[RFMA NOW]],Reasons!$A$2:$B$14,2,FALSE))</f>
        <v>Not available</v>
      </c>
      <c r="L11" t="s">
        <v>254</v>
      </c>
    </row>
    <row r="12" spans="1:12">
      <c r="A12" t="str">
        <f>VLOOKUP(Table1[[#This Row],[Region]],'Area codes'!$A$3:$B$16,2,FALSE)</f>
        <v>Loch Aineort &amp; Bornish</v>
      </c>
      <c r="B12">
        <v>11</v>
      </c>
      <c r="C12" t="s">
        <v>8</v>
      </c>
      <c r="D12" t="str">
        <f>VLOOKUP(Table1[[#This Row],[Age]],'Age Codes'!$A$2:$B$5,2,FALSE)</f>
        <v>41-60</v>
      </c>
      <c r="E12" t="s">
        <v>13</v>
      </c>
      <c r="F12" t="s">
        <v>10</v>
      </c>
      <c r="G12" t="str">
        <f>IF(ISERROR(VLOOKUP(Table1[[#This Row],[RFMA 1]],Reasons!$A$2:$B$14,2,FALSE)),"Not available",VLOOKUP(Table1[[#This Row],[RFMA 1]],Reasons!$A$2:$B$14,2,FALSE))</f>
        <v>Not available</v>
      </c>
      <c r="H12" t="str">
        <f>IF(ISERROR(VLOOKUP(Table1[[#This Row],[RFMA 2]],Reasons!$A$2:$B$14,2,FALSE)),"Not available",VLOOKUP(Table1[[#This Row],[RFMA 2]],Reasons!$A$2:$B$14,2,FALSE))</f>
        <v>Not available</v>
      </c>
      <c r="I12" t="str">
        <f>IF(ISERROR(VLOOKUP(Table1[[#This Row],[RFMTU 1]],Reasons!$A$17:$B$29,2,FALSE)),"Not available",VLOOKUP(Table1[[#This Row],[RFMTU 1]],Reasons!$A$17:$B$29,2,FALSE))</f>
        <v>Not available</v>
      </c>
      <c r="J12" t="str">
        <f>IF(ISERROR(VLOOKUP(Table1[[#This Row],[RFMTU 2]],Reasons!$A$17:$B$29,2,FALSE)),"Not available",VLOOKUP(Table1[[#This Row],[RFMTU 2]],Reasons!$A$17:$B$29,2,FALSE))</f>
        <v>Not available</v>
      </c>
      <c r="K12" t="str">
        <f>IF(ISERROR(VLOOKUP(Table1[[#This Row],[RFMA NOW]],Reasons!$A$2:$B$14,2,FALSE)),"Not available",VLOOKUP(Table1[[#This Row],[RFMA NOW]],Reasons!$A$2:$B$14,2,FALSE))</f>
        <v>Not available</v>
      </c>
      <c r="L12" t="s">
        <v>254</v>
      </c>
    </row>
    <row r="13" spans="1:12">
      <c r="A13" t="str">
        <f>VLOOKUP(Table1[[#This Row],[Region]],'Area codes'!$A$3:$B$16,2,FALSE)</f>
        <v>Loch Aineort &amp; Bornish</v>
      </c>
      <c r="B13">
        <v>12</v>
      </c>
      <c r="C13" t="s">
        <v>11</v>
      </c>
      <c r="D13" t="str">
        <f>VLOOKUP(Table1[[#This Row],[Age]],'Age Codes'!$A$2:$B$5,2,FALSE)</f>
        <v>41-60</v>
      </c>
      <c r="E13" t="s">
        <v>13</v>
      </c>
      <c r="F13" t="s">
        <v>10</v>
      </c>
      <c r="G13" t="str">
        <f>IF(ISERROR(VLOOKUP(Table1[[#This Row],[RFMA 1]],Reasons!$A$2:$B$14,2,FALSE)),"Not available",VLOOKUP(Table1[[#This Row],[RFMA 1]],Reasons!$A$2:$B$14,2,FALSE))</f>
        <v>Not available</v>
      </c>
      <c r="H13" t="str">
        <f>IF(ISERROR(VLOOKUP(Table1[[#This Row],[RFMA 2]],Reasons!$A$2:$B$14,2,FALSE)),"Not available",VLOOKUP(Table1[[#This Row],[RFMA 2]],Reasons!$A$2:$B$14,2,FALSE))</f>
        <v>Not available</v>
      </c>
      <c r="I13" t="str">
        <f>IF(ISERROR(VLOOKUP(Table1[[#This Row],[RFMTU 1]],Reasons!$A$17:$B$29,2,FALSE)),"Not available",VLOOKUP(Table1[[#This Row],[RFMTU 1]],Reasons!$A$17:$B$29,2,FALSE))</f>
        <v>Not available</v>
      </c>
      <c r="J13" t="str">
        <f>IF(ISERROR(VLOOKUP(Table1[[#This Row],[RFMTU 2]],Reasons!$A$17:$B$29,2,FALSE)),"Not available",VLOOKUP(Table1[[#This Row],[RFMTU 2]],Reasons!$A$17:$B$29,2,FALSE))</f>
        <v>Not available</v>
      </c>
      <c r="K13" t="str">
        <f>IF(ISERROR(VLOOKUP(Table1[[#This Row],[RFMA NOW]],Reasons!$A$2:$B$14,2,FALSE)),"Not available",VLOOKUP(Table1[[#This Row],[RFMA NOW]],Reasons!$A$2:$B$14,2,FALSE))</f>
        <v>Not available</v>
      </c>
      <c r="L13" t="s">
        <v>254</v>
      </c>
    </row>
    <row r="14" spans="1:12">
      <c r="A14" t="str">
        <f>VLOOKUP(Table1[[#This Row],[Region]],'Area codes'!$A$3:$B$16,2,FALSE)</f>
        <v>Loch Aineort &amp; Bornish</v>
      </c>
      <c r="B14">
        <v>13</v>
      </c>
      <c r="C14" t="s">
        <v>11</v>
      </c>
      <c r="D14" t="str">
        <f>VLOOKUP(Table1[[#This Row],[Age]],'Age Codes'!$A$2:$B$5,2,FALSE)</f>
        <v>&gt;61</v>
      </c>
      <c r="E14" t="s">
        <v>10</v>
      </c>
      <c r="F14" t="s">
        <v>254</v>
      </c>
      <c r="G14" t="str">
        <f>IF(ISERROR(VLOOKUP(Table1[[#This Row],[RFMA 1]],Reasons!$A$2:$B$14,2,FALSE)),"Not available",VLOOKUP(Table1[[#This Row],[RFMA 1]],Reasons!$A$2:$B$14,2,FALSE))</f>
        <v>Not available</v>
      </c>
      <c r="H14" t="str">
        <f>IF(ISERROR(VLOOKUP(Table1[[#This Row],[RFMA 2]],Reasons!$A$2:$B$14,2,FALSE)),"Not available",VLOOKUP(Table1[[#This Row],[RFMA 2]],Reasons!$A$2:$B$14,2,FALSE))</f>
        <v>Not available</v>
      </c>
      <c r="I14" t="str">
        <f>IF(ISERROR(VLOOKUP(Table1[[#This Row],[RFMTU 1]],Reasons!$A$17:$B$29,2,FALSE)),"Not available",VLOOKUP(Table1[[#This Row],[RFMTU 1]],Reasons!$A$17:$B$29,2,FALSE))</f>
        <v>Marriage</v>
      </c>
      <c r="J14" t="str">
        <f>IF(ISERROR(VLOOKUP(Table1[[#This Row],[RFMTU 2]],Reasons!$A$17:$B$29,2,FALSE)),"Not available",VLOOKUP(Table1[[#This Row],[RFMTU 2]],Reasons!$A$17:$B$29,2,FALSE))</f>
        <v>Not available</v>
      </c>
      <c r="K14" t="str">
        <f>IF(ISERROR(VLOOKUP(Table1[[#This Row],[RFMA NOW]],Reasons!$A$2:$B$14,2,FALSE)),"Not available",VLOOKUP(Table1[[#This Row],[RFMA NOW]],Reasons!$A$2:$B$14,2,FALSE))</f>
        <v>Sometimes</v>
      </c>
      <c r="L14" t="s">
        <v>254</v>
      </c>
    </row>
    <row r="15" spans="1:12">
      <c r="A15" t="str">
        <f>VLOOKUP(Table1[[#This Row],[Region]],'Area codes'!$A$3:$B$16,2,FALSE)</f>
        <v>Loch Aineort &amp; Bornish</v>
      </c>
      <c r="B15">
        <v>14</v>
      </c>
      <c r="C15" t="s">
        <v>8</v>
      </c>
      <c r="D15" t="str">
        <f>VLOOKUP(Table1[[#This Row],[Age]],'Age Codes'!$A$2:$B$5,2,FALSE)</f>
        <v>&gt;61</v>
      </c>
      <c r="E15" t="s">
        <v>10</v>
      </c>
      <c r="F15" t="s">
        <v>254</v>
      </c>
      <c r="G15" t="str">
        <f>IF(ISERROR(VLOOKUP(Table1[[#This Row],[RFMA 1]],Reasons!$A$2:$B$14,2,FALSE)),"Not available",VLOOKUP(Table1[[#This Row],[RFMA 1]],Reasons!$A$2:$B$14,2,FALSE))</f>
        <v>Not available</v>
      </c>
      <c r="H15" t="str">
        <f>IF(ISERROR(VLOOKUP(Table1[[#This Row],[RFMA 2]],Reasons!$A$2:$B$14,2,FALSE)),"Not available",VLOOKUP(Table1[[#This Row],[RFMA 2]],Reasons!$A$2:$B$14,2,FALSE))</f>
        <v>Not available</v>
      </c>
      <c r="I15" t="str">
        <f>IF(ISERROR(VLOOKUP(Table1[[#This Row],[RFMTU 1]],Reasons!$A$17:$B$29,2,FALSE)),"Not available",VLOOKUP(Table1[[#This Row],[RFMTU 1]],Reasons!$A$17:$B$29,2,FALSE))</f>
        <v>Family</v>
      </c>
      <c r="J15" t="str">
        <f>IF(ISERROR(VLOOKUP(Table1[[#This Row],[RFMTU 2]],Reasons!$A$17:$B$29,2,FALSE)),"Not available",VLOOKUP(Table1[[#This Row],[RFMTU 2]],Reasons!$A$17:$B$29,2,FALSE))</f>
        <v>Not available</v>
      </c>
      <c r="K15" t="str">
        <f>IF(ISERROR(VLOOKUP(Table1[[#This Row],[RFMA NOW]],Reasons!$A$2:$B$14,2,FALSE)),"Not available",VLOOKUP(Table1[[#This Row],[RFMA NOW]],Reasons!$A$2:$B$14,2,FALSE))</f>
        <v>Sometimes</v>
      </c>
      <c r="L15" t="s">
        <v>24</v>
      </c>
    </row>
    <row r="16" spans="1:12">
      <c r="A16" t="str">
        <f>VLOOKUP(Table1[[#This Row],[Region]],'Area codes'!$A$3:$B$16,2,FALSE)</f>
        <v>Loch Aineort &amp; Bornish</v>
      </c>
      <c r="B16">
        <v>15</v>
      </c>
      <c r="C16" t="s">
        <v>8</v>
      </c>
      <c r="D16" t="str">
        <f>VLOOKUP(Table1[[#This Row],[Age]],'Age Codes'!$A$2:$B$5,2,FALSE)</f>
        <v>41-60</v>
      </c>
      <c r="E16" t="s">
        <v>13</v>
      </c>
      <c r="F16" t="s">
        <v>10</v>
      </c>
      <c r="G16" t="str">
        <f>IF(ISERROR(VLOOKUP(Table1[[#This Row],[RFMA 1]],Reasons!$A$2:$B$14,2,FALSE)),"Not available",VLOOKUP(Table1[[#This Row],[RFMA 1]],Reasons!$A$2:$B$14,2,FALSE))</f>
        <v>Not available</v>
      </c>
      <c r="H16" t="str">
        <f>IF(ISERROR(VLOOKUP(Table1[[#This Row],[RFMA 2]],Reasons!$A$2:$B$14,2,FALSE)),"Not available",VLOOKUP(Table1[[#This Row],[RFMA 2]],Reasons!$A$2:$B$14,2,FALSE))</f>
        <v>Not available</v>
      </c>
      <c r="I16" t="str">
        <f>IF(ISERROR(VLOOKUP(Table1[[#This Row],[RFMTU 1]],Reasons!$A$17:$B$29,2,FALSE)),"Not available",VLOOKUP(Table1[[#This Row],[RFMTU 1]],Reasons!$A$17:$B$29,2,FALSE))</f>
        <v>Not available</v>
      </c>
      <c r="J16" t="str">
        <f>IF(ISERROR(VLOOKUP(Table1[[#This Row],[RFMTU 2]],Reasons!$A$17:$B$29,2,FALSE)),"Not available",VLOOKUP(Table1[[#This Row],[RFMTU 2]],Reasons!$A$17:$B$29,2,FALSE))</f>
        <v>Not available</v>
      </c>
      <c r="K16" t="str">
        <f>IF(ISERROR(VLOOKUP(Table1[[#This Row],[RFMA NOW]],Reasons!$A$2:$B$14,2,FALSE)),"Not available",VLOOKUP(Table1[[#This Row],[RFMA NOW]],Reasons!$A$2:$B$14,2,FALSE))</f>
        <v>Not available</v>
      </c>
      <c r="L16" t="s">
        <v>254</v>
      </c>
    </row>
    <row r="17" spans="1:12">
      <c r="A17" t="str">
        <f>VLOOKUP(Table1[[#This Row],[Region]],'Area codes'!$A$3:$B$16,2,FALSE)</f>
        <v>Loch Aineort &amp; Bornish</v>
      </c>
      <c r="B17">
        <v>16</v>
      </c>
      <c r="C17" t="s">
        <v>11</v>
      </c>
      <c r="D17" t="str">
        <f>VLOOKUP(Table1[[#This Row],[Age]],'Age Codes'!$A$2:$B$5,2,FALSE)</f>
        <v>41-60</v>
      </c>
      <c r="E17" t="s">
        <v>13</v>
      </c>
      <c r="F17" t="s">
        <v>13</v>
      </c>
      <c r="G17" t="str">
        <f>IF(ISERROR(VLOOKUP(Table1[[#This Row],[RFMA 1]],Reasons!$A$2:$B$14,2,FALSE)),"Not available",VLOOKUP(Table1[[#This Row],[RFMA 1]],Reasons!$A$2:$B$14,2,FALSE))</f>
        <v>Work</v>
      </c>
      <c r="H17" t="str">
        <f>IF(ISERROR(VLOOKUP(Table1[[#This Row],[RFMA 2]],Reasons!$A$2:$B$14,2,FALSE)),"Not available",VLOOKUP(Table1[[#This Row],[RFMA 2]],Reasons!$A$2:$B$14,2,FALSE))</f>
        <v>Not available</v>
      </c>
      <c r="I17" t="str">
        <f>IF(ISERROR(VLOOKUP(Table1[[#This Row],[RFMTU 1]],Reasons!$A$17:$B$29,2,FALSE)),"Not available",VLOOKUP(Table1[[#This Row],[RFMTU 1]],Reasons!$A$17:$B$29,2,FALSE))</f>
        <v>Work</v>
      </c>
      <c r="J17" t="str">
        <f>IF(ISERROR(VLOOKUP(Table1[[#This Row],[RFMTU 2]],Reasons!$A$17:$B$29,2,FALSE)),"Not available",VLOOKUP(Table1[[#This Row],[RFMTU 2]],Reasons!$A$17:$B$29,2,FALSE))</f>
        <v>Not available</v>
      </c>
      <c r="K17" t="str">
        <f>IF(ISERROR(VLOOKUP(Table1[[#This Row],[RFMA NOW]],Reasons!$A$2:$B$14,2,FALSE)),"Not available",VLOOKUP(Table1[[#This Row],[RFMA NOW]],Reasons!$A$2:$B$14,2,FALSE))</f>
        <v>Not available</v>
      </c>
      <c r="L17" t="s">
        <v>254</v>
      </c>
    </row>
    <row r="18" spans="1:12">
      <c r="A18" t="str">
        <f>VLOOKUP(Table1[[#This Row],[Region]],'Area codes'!$A$3:$B$16,2,FALSE)</f>
        <v>Loch Aineort &amp; Bornish</v>
      </c>
      <c r="B18">
        <v>17</v>
      </c>
      <c r="C18" t="s">
        <v>11</v>
      </c>
      <c r="D18" t="str">
        <f>VLOOKUP(Table1[[#This Row],[Age]],'Age Codes'!$A$2:$B$5,2,FALSE)</f>
        <v>&gt;61</v>
      </c>
      <c r="E18" t="s">
        <v>13</v>
      </c>
      <c r="F18" t="s">
        <v>10</v>
      </c>
      <c r="G18" t="str">
        <f>IF(ISERROR(VLOOKUP(Table1[[#This Row],[RFMA 1]],Reasons!$A$2:$B$14,2,FALSE)),"Not available",VLOOKUP(Table1[[#This Row],[RFMA 1]],Reasons!$A$2:$B$14,2,FALSE))</f>
        <v>Not available</v>
      </c>
      <c r="H18" t="str">
        <f>IF(ISERROR(VLOOKUP(Table1[[#This Row],[RFMA 2]],Reasons!$A$2:$B$14,2,FALSE)),"Not available",VLOOKUP(Table1[[#This Row],[RFMA 2]],Reasons!$A$2:$B$14,2,FALSE))</f>
        <v>Not available</v>
      </c>
      <c r="I18" t="str">
        <f>IF(ISERROR(VLOOKUP(Table1[[#This Row],[RFMTU 1]],Reasons!$A$17:$B$29,2,FALSE)),"Not available",VLOOKUP(Table1[[#This Row],[RFMTU 1]],Reasons!$A$17:$B$29,2,FALSE))</f>
        <v>Not available</v>
      </c>
      <c r="J18" t="str">
        <f>IF(ISERROR(VLOOKUP(Table1[[#This Row],[RFMTU 2]],Reasons!$A$17:$B$29,2,FALSE)),"Not available",VLOOKUP(Table1[[#This Row],[RFMTU 2]],Reasons!$A$17:$B$29,2,FALSE))</f>
        <v>Not available</v>
      </c>
      <c r="K18" t="str">
        <f>IF(ISERROR(VLOOKUP(Table1[[#This Row],[RFMA NOW]],Reasons!$A$2:$B$14,2,FALSE)),"Not available",VLOOKUP(Table1[[#This Row],[RFMA NOW]],Reasons!$A$2:$B$14,2,FALSE))</f>
        <v>Not available</v>
      </c>
      <c r="L18" t="s">
        <v>254</v>
      </c>
    </row>
    <row r="19" spans="1:12">
      <c r="A19" t="str">
        <f>VLOOKUP(Table1[[#This Row],[Region]],'Area codes'!$A$3:$B$16,2,FALSE)</f>
        <v>Loch Aineort &amp; Bornish</v>
      </c>
      <c r="B19">
        <v>18</v>
      </c>
      <c r="C19" t="s">
        <v>11</v>
      </c>
      <c r="D19" t="str">
        <f>VLOOKUP(Table1[[#This Row],[Age]],'Age Codes'!$A$2:$B$5,2,FALSE)</f>
        <v>41-60</v>
      </c>
      <c r="E19" t="s">
        <v>13</v>
      </c>
      <c r="F19" t="s">
        <v>10</v>
      </c>
      <c r="G19" t="str">
        <f>IF(ISERROR(VLOOKUP(Table1[[#This Row],[RFMA 1]],Reasons!$A$2:$B$14,2,FALSE)),"Not available",VLOOKUP(Table1[[#This Row],[RFMA 1]],Reasons!$A$2:$B$14,2,FALSE))</f>
        <v>Not available</v>
      </c>
      <c r="H19" t="str">
        <f>IF(ISERROR(VLOOKUP(Table1[[#This Row],[RFMA 2]],Reasons!$A$2:$B$14,2,FALSE)),"Not available",VLOOKUP(Table1[[#This Row],[RFMA 2]],Reasons!$A$2:$B$14,2,FALSE))</f>
        <v>Not available</v>
      </c>
      <c r="I19" t="str">
        <f>IF(ISERROR(VLOOKUP(Table1[[#This Row],[RFMTU 1]],Reasons!$A$17:$B$29,2,FALSE)),"Not available",VLOOKUP(Table1[[#This Row],[RFMTU 1]],Reasons!$A$17:$B$29,2,FALSE))</f>
        <v>Not available</v>
      </c>
      <c r="J19" t="str">
        <f>IF(ISERROR(VLOOKUP(Table1[[#This Row],[RFMTU 2]],Reasons!$A$17:$B$29,2,FALSE)),"Not available",VLOOKUP(Table1[[#This Row],[RFMTU 2]],Reasons!$A$17:$B$29,2,FALSE))</f>
        <v>Not available</v>
      </c>
      <c r="K19" t="str">
        <f>IF(ISERROR(VLOOKUP(Table1[[#This Row],[RFMA NOW]],Reasons!$A$2:$B$14,2,FALSE)),"Not available",VLOOKUP(Table1[[#This Row],[RFMA NOW]],Reasons!$A$2:$B$14,2,FALSE))</f>
        <v>Not available</v>
      </c>
      <c r="L19" t="s">
        <v>254</v>
      </c>
    </row>
    <row r="20" spans="1:12">
      <c r="A20" t="str">
        <f>VLOOKUP(Table1[[#This Row],[Region]],'Area codes'!$A$3:$B$16,2,FALSE)</f>
        <v>Loch Aineort &amp; Bornish</v>
      </c>
      <c r="B20">
        <v>19</v>
      </c>
      <c r="C20" t="s">
        <v>11</v>
      </c>
      <c r="D20" t="str">
        <f>VLOOKUP(Table1[[#This Row],[Age]],'Age Codes'!$A$2:$B$5,2,FALSE)</f>
        <v>&gt;61</v>
      </c>
      <c r="E20" t="s">
        <v>13</v>
      </c>
      <c r="F20" t="s">
        <v>13</v>
      </c>
      <c r="G20" t="str">
        <f>IF(ISERROR(VLOOKUP(Table1[[#This Row],[RFMA 1]],Reasons!$A$2:$B$14,2,FALSE)),"Not available",VLOOKUP(Table1[[#This Row],[RFMA 1]],Reasons!$A$2:$B$14,2,FALSE))</f>
        <v>Further education</v>
      </c>
      <c r="H20" t="str">
        <f>IF(ISERROR(VLOOKUP(Table1[[#This Row],[RFMA 2]],Reasons!$A$2:$B$14,2,FALSE)),"Not available",VLOOKUP(Table1[[#This Row],[RFMA 2]],Reasons!$A$2:$B$14,2,FALSE))</f>
        <v>Work</v>
      </c>
      <c r="I20" t="str">
        <f>IF(ISERROR(VLOOKUP(Table1[[#This Row],[RFMTU 1]],Reasons!$A$17:$B$29,2,FALSE)),"Not available",VLOOKUP(Table1[[#This Row],[RFMTU 1]],Reasons!$A$17:$B$29,2,FALSE))</f>
        <v>Work</v>
      </c>
      <c r="J20" t="str">
        <f>IF(ISERROR(VLOOKUP(Table1[[#This Row],[RFMTU 2]],Reasons!$A$17:$B$29,2,FALSE)),"Not available",VLOOKUP(Table1[[#This Row],[RFMTU 2]],Reasons!$A$17:$B$29,2,FALSE))</f>
        <v>Not available</v>
      </c>
      <c r="K20" t="str">
        <f>IF(ISERROR(VLOOKUP(Table1[[#This Row],[RFMA NOW]],Reasons!$A$2:$B$14,2,FALSE)),"Not available",VLOOKUP(Table1[[#This Row],[RFMA NOW]],Reasons!$A$2:$B$14,2,FALSE))</f>
        <v>Not available</v>
      </c>
      <c r="L20" t="s">
        <v>14</v>
      </c>
    </row>
    <row r="21" spans="1:12">
      <c r="A21" t="str">
        <f>VLOOKUP(Table1[[#This Row],[Region]],'Area codes'!$A$3:$B$16,2,FALSE)</f>
        <v>Loch Aineort &amp; Bornish</v>
      </c>
      <c r="B21">
        <v>20</v>
      </c>
      <c r="C21" t="s">
        <v>8</v>
      </c>
      <c r="D21" t="str">
        <f>VLOOKUP(Table1[[#This Row],[Age]],'Age Codes'!$A$2:$B$5,2,FALSE)</f>
        <v>&gt;61</v>
      </c>
      <c r="E21" t="s">
        <v>13</v>
      </c>
      <c r="F21" t="s">
        <v>10</v>
      </c>
      <c r="G21" t="str">
        <f>IF(ISERROR(VLOOKUP(Table1[[#This Row],[RFMA 1]],Reasons!$A$2:$B$14,2,FALSE)),"Not available",VLOOKUP(Table1[[#This Row],[RFMA 1]],Reasons!$A$2:$B$14,2,FALSE))</f>
        <v>Not available</v>
      </c>
      <c r="H21" t="str">
        <f>IF(ISERROR(VLOOKUP(Table1[[#This Row],[RFMA 2]],Reasons!$A$2:$B$14,2,FALSE)),"Not available",VLOOKUP(Table1[[#This Row],[RFMA 2]],Reasons!$A$2:$B$14,2,FALSE))</f>
        <v>Not available</v>
      </c>
      <c r="I21" t="str">
        <f>IF(ISERROR(VLOOKUP(Table1[[#This Row],[RFMTU 1]],Reasons!$A$17:$B$29,2,FALSE)),"Not available",VLOOKUP(Table1[[#This Row],[RFMTU 1]],Reasons!$A$17:$B$29,2,FALSE))</f>
        <v>Not available</v>
      </c>
      <c r="J21" t="str">
        <f>IF(ISERROR(VLOOKUP(Table1[[#This Row],[RFMTU 2]],Reasons!$A$17:$B$29,2,FALSE)),"Not available",VLOOKUP(Table1[[#This Row],[RFMTU 2]],Reasons!$A$17:$B$29,2,FALSE))</f>
        <v>Not available</v>
      </c>
      <c r="K21" t="str">
        <f>IF(ISERROR(VLOOKUP(Table1[[#This Row],[RFMA NOW]],Reasons!$A$2:$B$14,2,FALSE)),"Not available",VLOOKUP(Table1[[#This Row],[RFMA NOW]],Reasons!$A$2:$B$14,2,FALSE))</f>
        <v>Not available</v>
      </c>
      <c r="L21" t="s">
        <v>254</v>
      </c>
    </row>
    <row r="22" spans="1:12">
      <c r="A22" t="str">
        <f>VLOOKUP(Table1[[#This Row],[Region]],'Area codes'!$A$3:$B$16,2,FALSE)</f>
        <v>Loch Aineort &amp; Bornish</v>
      </c>
      <c r="B22">
        <v>21</v>
      </c>
      <c r="C22" t="s">
        <v>8</v>
      </c>
      <c r="D22" t="str">
        <f>VLOOKUP(Table1[[#This Row],[Age]],'Age Codes'!$A$2:$B$5,2,FALSE)</f>
        <v>41-60</v>
      </c>
      <c r="E22" t="s">
        <v>13</v>
      </c>
      <c r="F22" t="s">
        <v>13</v>
      </c>
      <c r="G22" t="str">
        <f>IF(ISERROR(VLOOKUP(Table1[[#This Row],[RFMA 1]],Reasons!$A$2:$B$14,2,FALSE)),"Not available",VLOOKUP(Table1[[#This Row],[RFMA 1]],Reasons!$A$2:$B$14,2,FALSE))</f>
        <v>Further education</v>
      </c>
      <c r="H22" t="str">
        <f>IF(ISERROR(VLOOKUP(Table1[[#This Row],[RFMA 2]],Reasons!$A$2:$B$14,2,FALSE)),"Not available",VLOOKUP(Table1[[#This Row],[RFMA 2]],Reasons!$A$2:$B$14,2,FALSE))</f>
        <v>Work</v>
      </c>
      <c r="I22" t="str">
        <f>IF(ISERROR(VLOOKUP(Table1[[#This Row],[RFMTU 1]],Reasons!$A$17:$B$29,2,FALSE)),"Not available",VLOOKUP(Table1[[#This Row],[RFMTU 1]],Reasons!$A$17:$B$29,2,FALSE))</f>
        <v>Family home/croft available</v>
      </c>
      <c r="J22" t="str">
        <f>IF(ISERROR(VLOOKUP(Table1[[#This Row],[RFMTU 2]],Reasons!$A$17:$B$29,2,FALSE)),"Not available",VLOOKUP(Table1[[#This Row],[RFMTU 2]],Reasons!$A$17:$B$29,2,FALSE))</f>
        <v>Not available</v>
      </c>
      <c r="K22" t="str">
        <f>IF(ISERROR(VLOOKUP(Table1[[#This Row],[RFMA NOW]],Reasons!$A$2:$B$14,2,FALSE)),"Not available",VLOOKUP(Table1[[#This Row],[RFMA NOW]],Reasons!$A$2:$B$14,2,FALSE))</f>
        <v>Not available</v>
      </c>
      <c r="L22" t="s">
        <v>254</v>
      </c>
    </row>
    <row r="23" spans="1:12">
      <c r="A23" t="str">
        <f>VLOOKUP(Table1[[#This Row],[Region]],'Area codes'!$A$3:$B$16,2,FALSE)</f>
        <v>Loch Aineort &amp; Bornish</v>
      </c>
      <c r="B23">
        <v>22</v>
      </c>
      <c r="C23" t="s">
        <v>11</v>
      </c>
      <c r="D23" t="str">
        <f>VLOOKUP(Table1[[#This Row],[Age]],'Age Codes'!$A$2:$B$5,2,FALSE)</f>
        <v>41-60</v>
      </c>
      <c r="E23" t="s">
        <v>10</v>
      </c>
      <c r="F23" t="s">
        <v>254</v>
      </c>
      <c r="G23" t="str">
        <f>IF(ISERROR(VLOOKUP(Table1[[#This Row],[RFMA 1]],Reasons!$A$2:$B$14,2,FALSE)),"Not available",VLOOKUP(Table1[[#This Row],[RFMA 1]],Reasons!$A$2:$B$14,2,FALSE))</f>
        <v>Not available</v>
      </c>
      <c r="H23" t="str">
        <f>IF(ISERROR(VLOOKUP(Table1[[#This Row],[RFMA 2]],Reasons!$A$2:$B$14,2,FALSE)),"Not available",VLOOKUP(Table1[[#This Row],[RFMA 2]],Reasons!$A$2:$B$14,2,FALSE))</f>
        <v>Not available</v>
      </c>
      <c r="I23" t="str">
        <f>IF(ISERROR(VLOOKUP(Table1[[#This Row],[RFMTU 1]],Reasons!$A$17:$B$29,2,FALSE)),"Not available",VLOOKUP(Table1[[#This Row],[RFMTU 1]],Reasons!$A$17:$B$29,2,FALSE))</f>
        <v>Marriage</v>
      </c>
      <c r="J23" t="str">
        <f>IF(ISERROR(VLOOKUP(Table1[[#This Row],[RFMTU 2]],Reasons!$A$17:$B$29,2,FALSE)),"Not available",VLOOKUP(Table1[[#This Row],[RFMTU 2]],Reasons!$A$17:$B$29,2,FALSE))</f>
        <v>Not available</v>
      </c>
      <c r="K23" t="str">
        <f>IF(ISERROR(VLOOKUP(Table1[[#This Row],[RFMA NOW]],Reasons!$A$2:$B$14,2,FALSE)),"Not available",VLOOKUP(Table1[[#This Row],[RFMA NOW]],Reasons!$A$2:$B$14,2,FALSE))</f>
        <v>Sometimes</v>
      </c>
      <c r="L23" t="s">
        <v>254</v>
      </c>
    </row>
    <row r="24" spans="1:12">
      <c r="A24" t="str">
        <f>VLOOKUP(Table1[[#This Row],[Region]],'Area codes'!$A$3:$B$16,2,FALSE)</f>
        <v>Loch Aineort &amp; Bornish</v>
      </c>
      <c r="B24">
        <v>23</v>
      </c>
      <c r="C24" t="s">
        <v>8</v>
      </c>
      <c r="D24" t="str">
        <f>VLOOKUP(Table1[[#This Row],[Age]],'Age Codes'!$A$2:$B$5,2,FALSE)</f>
        <v>41-60</v>
      </c>
      <c r="E24" t="s">
        <v>13</v>
      </c>
      <c r="F24" t="s">
        <v>13</v>
      </c>
      <c r="G24" t="str">
        <f>IF(ISERROR(VLOOKUP(Table1[[#This Row],[RFMA 1]],Reasons!$A$2:$B$14,2,FALSE)),"Not available",VLOOKUP(Table1[[#This Row],[RFMA 1]],Reasons!$A$2:$B$14,2,FALSE))</f>
        <v>Further education</v>
      </c>
      <c r="H24" t="str">
        <f>IF(ISERROR(VLOOKUP(Table1[[#This Row],[RFMA 2]],Reasons!$A$2:$B$14,2,FALSE)),"Not available",VLOOKUP(Table1[[#This Row],[RFMA 2]],Reasons!$A$2:$B$14,2,FALSE))</f>
        <v>Work</v>
      </c>
      <c r="I24" t="str">
        <f>IF(ISERROR(VLOOKUP(Table1[[#This Row],[RFMTU 1]],Reasons!$A$17:$B$29,2,FALSE)),"Not available",VLOOKUP(Table1[[#This Row],[RFMTU 1]],Reasons!$A$17:$B$29,2,FALSE))</f>
        <v>Family</v>
      </c>
      <c r="J24" t="str">
        <f>IF(ISERROR(VLOOKUP(Table1[[#This Row],[RFMTU 2]],Reasons!$A$17:$B$29,2,FALSE)),"Not available",VLOOKUP(Table1[[#This Row],[RFMTU 2]],Reasons!$A$17:$B$29,2,FALSE))</f>
        <v>Not available</v>
      </c>
      <c r="K24" t="str">
        <f>IF(ISERROR(VLOOKUP(Table1[[#This Row],[RFMA NOW]],Reasons!$A$2:$B$14,2,FALSE)),"Not available",VLOOKUP(Table1[[#This Row],[RFMA NOW]],Reasons!$A$2:$B$14,2,FALSE))</f>
        <v>Not available</v>
      </c>
      <c r="L24" t="s">
        <v>16</v>
      </c>
    </row>
    <row r="25" spans="1:12">
      <c r="A25" t="str">
        <f>VLOOKUP(Table1[[#This Row],[Region]],'Area codes'!$A$3:$B$16,2,FALSE)</f>
        <v>Loch Aineort &amp; Bornish</v>
      </c>
      <c r="B25">
        <v>24</v>
      </c>
      <c r="C25" t="s">
        <v>11</v>
      </c>
      <c r="D25" t="str">
        <f>VLOOKUP(Table1[[#This Row],[Age]],'Age Codes'!$A$2:$B$5,2,FALSE)</f>
        <v>41-60</v>
      </c>
      <c r="E25" t="s">
        <v>10</v>
      </c>
      <c r="F25" t="s">
        <v>254</v>
      </c>
      <c r="G25" t="str">
        <f>IF(ISERROR(VLOOKUP(Table1[[#This Row],[RFMA 1]],Reasons!$A$2:$B$14,2,FALSE)),"Not available",VLOOKUP(Table1[[#This Row],[RFMA 1]],Reasons!$A$2:$B$14,2,FALSE))</f>
        <v>Not available</v>
      </c>
      <c r="H25" t="str">
        <f>IF(ISERROR(VLOOKUP(Table1[[#This Row],[RFMA 2]],Reasons!$A$2:$B$14,2,FALSE)),"Not available",VLOOKUP(Table1[[#This Row],[RFMA 2]],Reasons!$A$2:$B$14,2,FALSE))</f>
        <v>Not available</v>
      </c>
      <c r="I25" t="str">
        <f>IF(ISERROR(VLOOKUP(Table1[[#This Row],[RFMTU 1]],Reasons!$A$17:$B$29,2,FALSE)),"Not available",VLOOKUP(Table1[[#This Row],[RFMTU 1]],Reasons!$A$17:$B$29,2,FALSE))</f>
        <v>Marriage</v>
      </c>
      <c r="J25" t="str">
        <f>IF(ISERROR(VLOOKUP(Table1[[#This Row],[RFMTU 2]],Reasons!$A$17:$B$29,2,FALSE)),"Not available",VLOOKUP(Table1[[#This Row],[RFMTU 2]],Reasons!$A$17:$B$29,2,FALSE))</f>
        <v>Not available</v>
      </c>
      <c r="K25" t="str">
        <f>IF(ISERROR(VLOOKUP(Table1[[#This Row],[RFMA NOW]],Reasons!$A$2:$B$14,2,FALSE)),"Not available",VLOOKUP(Table1[[#This Row],[RFMA NOW]],Reasons!$A$2:$B$14,2,FALSE))</f>
        <v>Sometimes</v>
      </c>
      <c r="L25" t="s">
        <v>254</v>
      </c>
    </row>
    <row r="26" spans="1:12">
      <c r="A26" t="str">
        <f>VLOOKUP(Table1[[#This Row],[Region]],'Area codes'!$A$3:$B$16,2,FALSE)</f>
        <v>Loch Aineort &amp; Bornish</v>
      </c>
      <c r="B26">
        <v>25</v>
      </c>
      <c r="C26" t="s">
        <v>8</v>
      </c>
      <c r="D26" t="str">
        <f>VLOOKUP(Table1[[#This Row],[Age]],'Age Codes'!$A$2:$B$5,2,FALSE)</f>
        <v>41-60</v>
      </c>
      <c r="E26" t="s">
        <v>13</v>
      </c>
      <c r="F26" t="s">
        <v>13</v>
      </c>
      <c r="G26" t="str">
        <f>IF(ISERROR(VLOOKUP(Table1[[#This Row],[RFMA 1]],Reasons!$A$2:$B$14,2,FALSE)),"Not available",VLOOKUP(Table1[[#This Row],[RFMA 1]],Reasons!$A$2:$B$14,2,FALSE))</f>
        <v>Further education</v>
      </c>
      <c r="H26" t="str">
        <f>IF(ISERROR(VLOOKUP(Table1[[#This Row],[RFMA 2]],Reasons!$A$2:$B$14,2,FALSE)),"Not available",VLOOKUP(Table1[[#This Row],[RFMA 2]],Reasons!$A$2:$B$14,2,FALSE))</f>
        <v>Work</v>
      </c>
      <c r="I26" t="str">
        <f>IF(ISERROR(VLOOKUP(Table1[[#This Row],[RFMTU 1]],Reasons!$A$17:$B$29,2,FALSE)),"Not available",VLOOKUP(Table1[[#This Row],[RFMTU 1]],Reasons!$A$17:$B$29,2,FALSE))</f>
        <v>Family</v>
      </c>
      <c r="J26" t="str">
        <f>IF(ISERROR(VLOOKUP(Table1[[#This Row],[RFMTU 2]],Reasons!$A$17:$B$29,2,FALSE)),"Not available",VLOOKUP(Table1[[#This Row],[RFMTU 2]],Reasons!$A$17:$B$29,2,FALSE))</f>
        <v>Not available</v>
      </c>
      <c r="K26" t="str">
        <f>IF(ISERROR(VLOOKUP(Table1[[#This Row],[RFMA NOW]],Reasons!$A$2:$B$14,2,FALSE)),"Not available",VLOOKUP(Table1[[#This Row],[RFMA NOW]],Reasons!$A$2:$B$14,2,FALSE))</f>
        <v>Not available</v>
      </c>
      <c r="L26" t="s">
        <v>16</v>
      </c>
    </row>
    <row r="27" spans="1:12">
      <c r="A27" t="str">
        <f>VLOOKUP(Table1[[#This Row],[Region]],'Area codes'!$A$3:$B$16,2,FALSE)</f>
        <v>Loch Aineort &amp; Bornish</v>
      </c>
      <c r="B27">
        <v>26</v>
      </c>
      <c r="C27" t="s">
        <v>11</v>
      </c>
      <c r="D27" t="str">
        <f>VLOOKUP(Table1[[#This Row],[Age]],'Age Codes'!$A$2:$B$5,2,FALSE)</f>
        <v>41-60</v>
      </c>
      <c r="E27" t="s">
        <v>10</v>
      </c>
      <c r="F27" t="s">
        <v>254</v>
      </c>
      <c r="G27" t="str">
        <f>IF(ISERROR(VLOOKUP(Table1[[#This Row],[RFMA 1]],Reasons!$A$2:$B$14,2,FALSE)),"Not available",VLOOKUP(Table1[[#This Row],[RFMA 1]],Reasons!$A$2:$B$14,2,FALSE))</f>
        <v>Not available</v>
      </c>
      <c r="H27" t="str">
        <f>IF(ISERROR(VLOOKUP(Table1[[#This Row],[RFMA 2]],Reasons!$A$2:$B$14,2,FALSE)),"Not available",VLOOKUP(Table1[[#This Row],[RFMA 2]],Reasons!$A$2:$B$14,2,FALSE))</f>
        <v>Not available</v>
      </c>
      <c r="I27" t="str">
        <f>IF(ISERROR(VLOOKUP(Table1[[#This Row],[RFMTU 1]],Reasons!$A$17:$B$29,2,FALSE)),"Not available",VLOOKUP(Table1[[#This Row],[RFMTU 1]],Reasons!$A$17:$B$29,2,FALSE))</f>
        <v>Marriage</v>
      </c>
      <c r="J27" t="str">
        <f>IF(ISERROR(VLOOKUP(Table1[[#This Row],[RFMTU 2]],Reasons!$A$17:$B$29,2,FALSE)),"Not available",VLOOKUP(Table1[[#This Row],[RFMTU 2]],Reasons!$A$17:$B$29,2,FALSE))</f>
        <v>Not available</v>
      </c>
      <c r="K27" t="str">
        <f>IF(ISERROR(VLOOKUP(Table1[[#This Row],[RFMA NOW]],Reasons!$A$2:$B$14,2,FALSE)),"Not available",VLOOKUP(Table1[[#This Row],[RFMA NOW]],Reasons!$A$2:$B$14,2,FALSE))</f>
        <v>Sometimes</v>
      </c>
      <c r="L27" t="s">
        <v>254</v>
      </c>
    </row>
    <row r="28" spans="1:12">
      <c r="A28" t="str">
        <f>VLOOKUP(Table1[[#This Row],[Region]],'Area codes'!$A$3:$B$16,2,FALSE)</f>
        <v>Loch Aineort &amp; Bornish</v>
      </c>
      <c r="B28">
        <v>27</v>
      </c>
      <c r="C28" t="s">
        <v>8</v>
      </c>
      <c r="D28" t="str">
        <f>VLOOKUP(Table1[[#This Row],[Age]],'Age Codes'!$A$2:$B$5,2,FALSE)</f>
        <v>41-60</v>
      </c>
      <c r="E28" t="s">
        <v>13</v>
      </c>
      <c r="F28" t="s">
        <v>13</v>
      </c>
      <c r="G28" t="str">
        <f>IF(ISERROR(VLOOKUP(Table1[[#This Row],[RFMA 1]],Reasons!$A$2:$B$14,2,FALSE)),"Not available",VLOOKUP(Table1[[#This Row],[RFMA 1]],Reasons!$A$2:$B$14,2,FALSE))</f>
        <v>Further education</v>
      </c>
      <c r="H28" t="str">
        <f>IF(ISERROR(VLOOKUP(Table1[[#This Row],[RFMA 2]],Reasons!$A$2:$B$14,2,FALSE)),"Not available",VLOOKUP(Table1[[#This Row],[RFMA 2]],Reasons!$A$2:$B$14,2,FALSE))</f>
        <v>Work</v>
      </c>
      <c r="I28" t="str">
        <f>IF(ISERROR(VLOOKUP(Table1[[#This Row],[RFMTU 1]],Reasons!$A$17:$B$29,2,FALSE)),"Not available",VLOOKUP(Table1[[#This Row],[RFMTU 1]],Reasons!$A$17:$B$29,2,FALSE))</f>
        <v>Family</v>
      </c>
      <c r="J28" t="str">
        <f>IF(ISERROR(VLOOKUP(Table1[[#This Row],[RFMTU 2]],Reasons!$A$17:$B$29,2,FALSE)),"Not available",VLOOKUP(Table1[[#This Row],[RFMTU 2]],Reasons!$A$17:$B$29,2,FALSE))</f>
        <v>Not available</v>
      </c>
      <c r="K28" t="str">
        <f>IF(ISERROR(VLOOKUP(Table1[[#This Row],[RFMA NOW]],Reasons!$A$2:$B$14,2,FALSE)),"Not available",VLOOKUP(Table1[[#This Row],[RFMA NOW]],Reasons!$A$2:$B$14,2,FALSE))</f>
        <v>Not available</v>
      </c>
      <c r="L28" t="s">
        <v>16</v>
      </c>
    </row>
    <row r="29" spans="1:12">
      <c r="A29" t="str">
        <f>VLOOKUP(Table1[[#This Row],[Region]],'Area codes'!$A$3:$B$16,2,FALSE)</f>
        <v>Loch Aineort &amp; Bornish</v>
      </c>
      <c r="B29">
        <v>28</v>
      </c>
      <c r="C29" t="s">
        <v>11</v>
      </c>
      <c r="D29" t="str">
        <f>VLOOKUP(Table1[[#This Row],[Age]],'Age Codes'!$A$2:$B$5,2,FALSE)</f>
        <v>41-60</v>
      </c>
      <c r="E29" t="s">
        <v>10</v>
      </c>
      <c r="F29" t="s">
        <v>254</v>
      </c>
      <c r="G29" t="str">
        <f>IF(ISERROR(VLOOKUP(Table1[[#This Row],[RFMA 1]],Reasons!$A$2:$B$14,2,FALSE)),"Not available",VLOOKUP(Table1[[#This Row],[RFMA 1]],Reasons!$A$2:$B$14,2,FALSE))</f>
        <v>Not available</v>
      </c>
      <c r="H29" t="str">
        <f>IF(ISERROR(VLOOKUP(Table1[[#This Row],[RFMA 2]],Reasons!$A$2:$B$14,2,FALSE)),"Not available",VLOOKUP(Table1[[#This Row],[RFMA 2]],Reasons!$A$2:$B$14,2,FALSE))</f>
        <v>Not available</v>
      </c>
      <c r="I29" t="str">
        <f>IF(ISERROR(VLOOKUP(Table1[[#This Row],[RFMTU 1]],Reasons!$A$17:$B$29,2,FALSE)),"Not available",VLOOKUP(Table1[[#This Row],[RFMTU 1]],Reasons!$A$17:$B$29,2,FALSE))</f>
        <v>Marriage</v>
      </c>
      <c r="J29" t="str">
        <f>IF(ISERROR(VLOOKUP(Table1[[#This Row],[RFMTU 2]],Reasons!$A$17:$B$29,2,FALSE)),"Not available",VLOOKUP(Table1[[#This Row],[RFMTU 2]],Reasons!$A$17:$B$29,2,FALSE))</f>
        <v>Not available</v>
      </c>
      <c r="K29" t="str">
        <f>IF(ISERROR(VLOOKUP(Table1[[#This Row],[RFMA NOW]],Reasons!$A$2:$B$14,2,FALSE)),"Not available",VLOOKUP(Table1[[#This Row],[RFMA NOW]],Reasons!$A$2:$B$14,2,FALSE))</f>
        <v>Not available</v>
      </c>
      <c r="L29" t="s">
        <v>254</v>
      </c>
    </row>
    <row r="30" spans="1:12">
      <c r="A30" t="str">
        <f>VLOOKUP(Table1[[#This Row],[Region]],'Area codes'!$A$3:$B$16,2,FALSE)</f>
        <v>Loch Aineort &amp; Bornish</v>
      </c>
      <c r="B30">
        <v>29</v>
      </c>
      <c r="C30" t="s">
        <v>11</v>
      </c>
      <c r="D30" t="str">
        <f>VLOOKUP(Table1[[#This Row],[Age]],'Age Codes'!$A$2:$B$5,2,FALSE)</f>
        <v>41-60</v>
      </c>
      <c r="E30" t="s">
        <v>13</v>
      </c>
      <c r="F30" t="s">
        <v>13</v>
      </c>
      <c r="G30" t="str">
        <f>IF(ISERROR(VLOOKUP(Table1[[#This Row],[RFMA 1]],Reasons!$A$2:$B$14,2,FALSE)),"Not available",VLOOKUP(Table1[[#This Row],[RFMA 1]],Reasons!$A$2:$B$14,2,FALSE))</f>
        <v>Further education</v>
      </c>
      <c r="H30" t="str">
        <f>IF(ISERROR(VLOOKUP(Table1[[#This Row],[RFMA 2]],Reasons!$A$2:$B$14,2,FALSE)),"Not available",VLOOKUP(Table1[[#This Row],[RFMA 2]],Reasons!$A$2:$B$14,2,FALSE))</f>
        <v>Work</v>
      </c>
      <c r="I30" t="str">
        <f>IF(ISERROR(VLOOKUP(Table1[[#This Row],[RFMTU 1]],Reasons!$A$17:$B$29,2,FALSE)),"Not available",VLOOKUP(Table1[[#This Row],[RFMTU 1]],Reasons!$A$17:$B$29,2,FALSE))</f>
        <v>Work</v>
      </c>
      <c r="J30" t="str">
        <f>IF(ISERROR(VLOOKUP(Table1[[#This Row],[RFMTU 2]],Reasons!$A$17:$B$29,2,FALSE)),"Not available",VLOOKUP(Table1[[#This Row],[RFMTU 2]],Reasons!$A$17:$B$29,2,FALSE))</f>
        <v>Not available</v>
      </c>
      <c r="K30" t="str">
        <f>IF(ISERROR(VLOOKUP(Table1[[#This Row],[RFMA NOW]],Reasons!$A$2:$B$14,2,FALSE)),"Not available",VLOOKUP(Table1[[#This Row],[RFMA NOW]],Reasons!$A$2:$B$14,2,FALSE))</f>
        <v>Not available</v>
      </c>
      <c r="L30" t="s">
        <v>254</v>
      </c>
    </row>
    <row r="31" spans="1:12">
      <c r="A31" t="str">
        <f>VLOOKUP(Table1[[#This Row],[Region]],'Area codes'!$A$3:$B$16,2,FALSE)</f>
        <v>Loch Aineort &amp; Bornish</v>
      </c>
      <c r="B31">
        <v>30</v>
      </c>
      <c r="C31" t="s">
        <v>11</v>
      </c>
      <c r="D31" t="str">
        <f>VLOOKUP(Table1[[#This Row],[Age]],'Age Codes'!$A$2:$B$5,2,FALSE)</f>
        <v>41-60</v>
      </c>
      <c r="E31" t="s">
        <v>13</v>
      </c>
      <c r="F31" t="s">
        <v>10</v>
      </c>
      <c r="G31" t="str">
        <f>IF(ISERROR(VLOOKUP(Table1[[#This Row],[RFMA 1]],Reasons!$A$2:$B$14,2,FALSE)),"Not available",VLOOKUP(Table1[[#This Row],[RFMA 1]],Reasons!$A$2:$B$14,2,FALSE))</f>
        <v>Not available</v>
      </c>
      <c r="H31" t="str">
        <f>IF(ISERROR(VLOOKUP(Table1[[#This Row],[RFMA 2]],Reasons!$A$2:$B$14,2,FALSE)),"Not available",VLOOKUP(Table1[[#This Row],[RFMA 2]],Reasons!$A$2:$B$14,2,FALSE))</f>
        <v>Not available</v>
      </c>
      <c r="I31" t="str">
        <f>IF(ISERROR(VLOOKUP(Table1[[#This Row],[RFMTU 1]],Reasons!$A$17:$B$29,2,FALSE)),"Not available",VLOOKUP(Table1[[#This Row],[RFMTU 1]],Reasons!$A$17:$B$29,2,FALSE))</f>
        <v>Not available</v>
      </c>
      <c r="J31" t="str">
        <f>IF(ISERROR(VLOOKUP(Table1[[#This Row],[RFMTU 2]],Reasons!$A$17:$B$29,2,FALSE)),"Not available",VLOOKUP(Table1[[#This Row],[RFMTU 2]],Reasons!$A$17:$B$29,2,FALSE))</f>
        <v>Not available</v>
      </c>
      <c r="K31" t="str">
        <f>IF(ISERROR(VLOOKUP(Table1[[#This Row],[RFMA NOW]],Reasons!$A$2:$B$14,2,FALSE)),"Not available",VLOOKUP(Table1[[#This Row],[RFMA NOW]],Reasons!$A$2:$B$14,2,FALSE))</f>
        <v>Not available</v>
      </c>
      <c r="L31" t="s">
        <v>254</v>
      </c>
    </row>
    <row r="32" spans="1:12">
      <c r="A32" t="str">
        <f>VLOOKUP(Table1[[#This Row],[Region]],'Area codes'!$A$3:$B$16,2,FALSE)</f>
        <v>Loch Aineort &amp; Bornish</v>
      </c>
      <c r="B32">
        <v>31</v>
      </c>
      <c r="C32" t="s">
        <v>8</v>
      </c>
      <c r="D32" t="str">
        <f>VLOOKUP(Table1[[#This Row],[Age]],'Age Codes'!$A$2:$B$5,2,FALSE)</f>
        <v>41-60</v>
      </c>
      <c r="E32" t="s">
        <v>13</v>
      </c>
      <c r="F32" t="s">
        <v>10</v>
      </c>
      <c r="G32" t="str">
        <f>IF(ISERROR(VLOOKUP(Table1[[#This Row],[RFMA 1]],Reasons!$A$2:$B$14,2,FALSE)),"Not available",VLOOKUP(Table1[[#This Row],[RFMA 1]],Reasons!$A$2:$B$14,2,FALSE))</f>
        <v>Not available</v>
      </c>
      <c r="H32" t="str">
        <f>IF(ISERROR(VLOOKUP(Table1[[#This Row],[RFMA 2]],Reasons!$A$2:$B$14,2,FALSE)),"Not available",VLOOKUP(Table1[[#This Row],[RFMA 2]],Reasons!$A$2:$B$14,2,FALSE))</f>
        <v>Not available</v>
      </c>
      <c r="I32" t="str">
        <f>IF(ISERROR(VLOOKUP(Table1[[#This Row],[RFMTU 1]],Reasons!$A$17:$B$29,2,FALSE)),"Not available",VLOOKUP(Table1[[#This Row],[RFMTU 1]],Reasons!$A$17:$B$29,2,FALSE))</f>
        <v>Not available</v>
      </c>
      <c r="J32" t="str">
        <f>IF(ISERROR(VLOOKUP(Table1[[#This Row],[RFMTU 2]],Reasons!$A$17:$B$29,2,FALSE)),"Not available",VLOOKUP(Table1[[#This Row],[RFMTU 2]],Reasons!$A$17:$B$29,2,FALSE))</f>
        <v>Not available</v>
      </c>
      <c r="K32" t="str">
        <f>IF(ISERROR(VLOOKUP(Table1[[#This Row],[RFMA NOW]],Reasons!$A$2:$B$14,2,FALSE)),"Not available",VLOOKUP(Table1[[#This Row],[RFMA NOW]],Reasons!$A$2:$B$14,2,FALSE))</f>
        <v>Not available</v>
      </c>
      <c r="L32" t="s">
        <v>254</v>
      </c>
    </row>
    <row r="33" spans="1:12">
      <c r="A33" t="str">
        <f>VLOOKUP(Table1[[#This Row],[Region]],'Area codes'!$A$3:$B$16,2,FALSE)</f>
        <v>Loch Aineort &amp; Bornish</v>
      </c>
      <c r="B33">
        <v>32</v>
      </c>
      <c r="C33" t="s">
        <v>11</v>
      </c>
      <c r="D33" t="str">
        <f>VLOOKUP(Table1[[#This Row],[Age]],'Age Codes'!$A$2:$B$5,2,FALSE)</f>
        <v>20-40</v>
      </c>
      <c r="E33" t="s">
        <v>10</v>
      </c>
      <c r="F33" t="s">
        <v>254</v>
      </c>
      <c r="G33" t="str">
        <f>IF(ISERROR(VLOOKUP(Table1[[#This Row],[RFMA 1]],Reasons!$A$2:$B$14,2,FALSE)),"Not available",VLOOKUP(Table1[[#This Row],[RFMA 1]],Reasons!$A$2:$B$14,2,FALSE))</f>
        <v>Not available</v>
      </c>
      <c r="H33" t="str">
        <f>IF(ISERROR(VLOOKUP(Table1[[#This Row],[RFMA 2]],Reasons!$A$2:$B$14,2,FALSE)),"Not available",VLOOKUP(Table1[[#This Row],[RFMA 2]],Reasons!$A$2:$B$14,2,FALSE))</f>
        <v>Not available</v>
      </c>
      <c r="I33" t="str">
        <f>IF(ISERROR(VLOOKUP(Table1[[#This Row],[RFMTU 1]],Reasons!$A$17:$B$29,2,FALSE)),"Not available",VLOOKUP(Table1[[#This Row],[RFMTU 1]],Reasons!$A$17:$B$29,2,FALSE))</f>
        <v>Work</v>
      </c>
      <c r="J33" t="str">
        <f>IF(ISERROR(VLOOKUP(Table1[[#This Row],[RFMTU 2]],Reasons!$A$17:$B$29,2,FALSE)),"Not available",VLOOKUP(Table1[[#This Row],[RFMTU 2]],Reasons!$A$17:$B$29,2,FALSE))</f>
        <v>Not available</v>
      </c>
      <c r="K33" t="str">
        <f>IF(ISERROR(VLOOKUP(Table1[[#This Row],[RFMA NOW]],Reasons!$A$2:$B$14,2,FALSE)),"Not available",VLOOKUP(Table1[[#This Row],[RFMA NOW]],Reasons!$A$2:$B$14,2,FALSE))</f>
        <v>Sometimes</v>
      </c>
      <c r="L33" t="s">
        <v>254</v>
      </c>
    </row>
    <row r="34" spans="1:12">
      <c r="A34" t="str">
        <f>VLOOKUP(Table1[[#This Row],[Region]],'Area codes'!$A$3:$B$16,2,FALSE)</f>
        <v>Loch Aineort &amp; Bornish</v>
      </c>
      <c r="B34">
        <v>33</v>
      </c>
      <c r="C34" t="s">
        <v>11</v>
      </c>
      <c r="D34" t="str">
        <f>VLOOKUP(Table1[[#This Row],[Age]],'Age Codes'!$A$2:$B$5,2,FALSE)</f>
        <v>41-60</v>
      </c>
      <c r="E34" t="s">
        <v>10</v>
      </c>
      <c r="F34" t="s">
        <v>254</v>
      </c>
      <c r="G34" t="str">
        <f>IF(ISERROR(VLOOKUP(Table1[[#This Row],[RFMA 1]],Reasons!$A$2:$B$14,2,FALSE)),"Not available",VLOOKUP(Table1[[#This Row],[RFMA 1]],Reasons!$A$2:$B$14,2,FALSE))</f>
        <v>Not available</v>
      </c>
      <c r="H34" t="str">
        <f>IF(ISERROR(VLOOKUP(Table1[[#This Row],[RFMA 2]],Reasons!$A$2:$B$14,2,FALSE)),"Not available",VLOOKUP(Table1[[#This Row],[RFMA 2]],Reasons!$A$2:$B$14,2,FALSE))</f>
        <v>Not available</v>
      </c>
      <c r="I34" t="str">
        <f>IF(ISERROR(VLOOKUP(Table1[[#This Row],[RFMTU 1]],Reasons!$A$17:$B$29,2,FALSE)),"Not available",VLOOKUP(Table1[[#This Row],[RFMTU 1]],Reasons!$A$17:$B$29,2,FALSE))</f>
        <v>Miscellaneous</v>
      </c>
      <c r="J34" t="str">
        <f>IF(ISERROR(VLOOKUP(Table1[[#This Row],[RFMTU 2]],Reasons!$A$17:$B$29,2,FALSE)),"Not available",VLOOKUP(Table1[[#This Row],[RFMTU 2]],Reasons!$A$17:$B$29,2,FALSE))</f>
        <v>Not available</v>
      </c>
      <c r="K34" t="str">
        <f>IF(ISERROR(VLOOKUP(Table1[[#This Row],[RFMA NOW]],Reasons!$A$2:$B$14,2,FALSE)),"Not available",VLOOKUP(Table1[[#This Row],[RFMA NOW]],Reasons!$A$2:$B$14,2,FALSE))</f>
        <v>Sometimes</v>
      </c>
      <c r="L34" t="s">
        <v>25</v>
      </c>
    </row>
    <row r="35" spans="1:12">
      <c r="A35" t="str">
        <f>VLOOKUP(Table1[[#This Row],[Region]],'Area codes'!$A$3:$B$16,2,FALSE)</f>
        <v>Loch Aineort &amp; Bornish</v>
      </c>
      <c r="B35">
        <v>34</v>
      </c>
      <c r="C35" t="s">
        <v>8</v>
      </c>
      <c r="D35" t="str">
        <f>VLOOKUP(Table1[[#This Row],[Age]],'Age Codes'!$A$2:$B$5,2,FALSE)</f>
        <v>&gt;61</v>
      </c>
      <c r="E35" t="s">
        <v>13</v>
      </c>
      <c r="F35" t="s">
        <v>10</v>
      </c>
      <c r="G35" t="str">
        <f>IF(ISERROR(VLOOKUP(Table1[[#This Row],[RFMA 1]],Reasons!$A$2:$B$14,2,FALSE)),"Not available",VLOOKUP(Table1[[#This Row],[RFMA 1]],Reasons!$A$2:$B$14,2,FALSE))</f>
        <v>Not available</v>
      </c>
      <c r="H35" t="str">
        <f>IF(ISERROR(VLOOKUP(Table1[[#This Row],[RFMA 2]],Reasons!$A$2:$B$14,2,FALSE)),"Not available",VLOOKUP(Table1[[#This Row],[RFMA 2]],Reasons!$A$2:$B$14,2,FALSE))</f>
        <v>Not available</v>
      </c>
      <c r="I35" t="str">
        <f>IF(ISERROR(VLOOKUP(Table1[[#This Row],[RFMTU 1]],Reasons!$A$17:$B$29,2,FALSE)),"Not available",VLOOKUP(Table1[[#This Row],[RFMTU 1]],Reasons!$A$17:$B$29,2,FALSE))</f>
        <v>Not available</v>
      </c>
      <c r="J35" t="str">
        <f>IF(ISERROR(VLOOKUP(Table1[[#This Row],[RFMTU 2]],Reasons!$A$17:$B$29,2,FALSE)),"Not available",VLOOKUP(Table1[[#This Row],[RFMTU 2]],Reasons!$A$17:$B$29,2,FALSE))</f>
        <v>Not available</v>
      </c>
      <c r="K35" t="str">
        <f>IF(ISERROR(VLOOKUP(Table1[[#This Row],[RFMA NOW]],Reasons!$A$2:$B$14,2,FALSE)),"Not available",VLOOKUP(Table1[[#This Row],[RFMA NOW]],Reasons!$A$2:$B$14,2,FALSE))</f>
        <v>Not available</v>
      </c>
      <c r="L35" t="s">
        <v>254</v>
      </c>
    </row>
    <row r="36" spans="1:12">
      <c r="A36" t="str">
        <f>VLOOKUP(Table1[[#This Row],[Region]],'Area codes'!$A$3:$B$16,2,FALSE)</f>
        <v>Loch Aineort &amp; Bornish</v>
      </c>
      <c r="B36">
        <v>35</v>
      </c>
      <c r="C36" t="s">
        <v>11</v>
      </c>
      <c r="D36" t="str">
        <f>VLOOKUP(Table1[[#This Row],[Age]],'Age Codes'!$A$2:$B$5,2,FALSE)</f>
        <v>20-40</v>
      </c>
      <c r="E36" t="s">
        <v>13</v>
      </c>
      <c r="F36" t="s">
        <v>10</v>
      </c>
      <c r="G36" t="str">
        <f>IF(ISERROR(VLOOKUP(Table1[[#This Row],[RFMA 1]],Reasons!$A$2:$B$14,2,FALSE)),"Not available",VLOOKUP(Table1[[#This Row],[RFMA 1]],Reasons!$A$2:$B$14,2,FALSE))</f>
        <v>Not available</v>
      </c>
      <c r="H36" t="str">
        <f>IF(ISERROR(VLOOKUP(Table1[[#This Row],[RFMA 2]],Reasons!$A$2:$B$14,2,FALSE)),"Not available",VLOOKUP(Table1[[#This Row],[RFMA 2]],Reasons!$A$2:$B$14,2,FALSE))</f>
        <v>Not available</v>
      </c>
      <c r="I36" t="str">
        <f>IF(ISERROR(VLOOKUP(Table1[[#This Row],[RFMTU 1]],Reasons!$A$17:$B$29,2,FALSE)),"Not available",VLOOKUP(Table1[[#This Row],[RFMTU 1]],Reasons!$A$17:$B$29,2,FALSE))</f>
        <v>Not available</v>
      </c>
      <c r="J36" t="str">
        <f>IF(ISERROR(VLOOKUP(Table1[[#This Row],[RFMTU 2]],Reasons!$A$17:$B$29,2,FALSE)),"Not available",VLOOKUP(Table1[[#This Row],[RFMTU 2]],Reasons!$A$17:$B$29,2,FALSE))</f>
        <v>Not available</v>
      </c>
      <c r="K36" t="str">
        <f>IF(ISERROR(VLOOKUP(Table1[[#This Row],[RFMA NOW]],Reasons!$A$2:$B$14,2,FALSE)),"Not available",VLOOKUP(Table1[[#This Row],[RFMA NOW]],Reasons!$A$2:$B$14,2,FALSE))</f>
        <v>Not available</v>
      </c>
      <c r="L36" t="s">
        <v>254</v>
      </c>
    </row>
    <row r="37" spans="1:12">
      <c r="A37" t="str">
        <f>VLOOKUP(Table1[[#This Row],[Region]],'Area codes'!$A$3:$B$16,2,FALSE)</f>
        <v>Loch Aineort &amp; Bornish</v>
      </c>
      <c r="B37">
        <v>36</v>
      </c>
      <c r="C37" t="s">
        <v>8</v>
      </c>
      <c r="D37" t="str">
        <f>VLOOKUP(Table1[[#This Row],[Age]],'Age Codes'!$A$2:$B$5,2,FALSE)</f>
        <v>20-40</v>
      </c>
      <c r="E37" t="s">
        <v>13</v>
      </c>
      <c r="F37" t="s">
        <v>13</v>
      </c>
      <c r="G37" t="str">
        <f>IF(ISERROR(VLOOKUP(Table1[[#This Row],[RFMA 1]],Reasons!$A$2:$B$14,2,FALSE)),"Not available",VLOOKUP(Table1[[#This Row],[RFMA 1]],Reasons!$A$2:$B$14,2,FALSE))</f>
        <v>Work</v>
      </c>
      <c r="H37" t="str">
        <f>IF(ISERROR(VLOOKUP(Table1[[#This Row],[RFMA 2]],Reasons!$A$2:$B$14,2,FALSE)),"Not available",VLOOKUP(Table1[[#This Row],[RFMA 2]],Reasons!$A$2:$B$14,2,FALSE))</f>
        <v>Not available</v>
      </c>
      <c r="I37" t="str">
        <f>IF(ISERROR(VLOOKUP(Table1[[#This Row],[RFMTU 1]],Reasons!$A$17:$B$29,2,FALSE)),"Not available",VLOOKUP(Table1[[#This Row],[RFMTU 1]],Reasons!$A$17:$B$29,2,FALSE))</f>
        <v>Island life</v>
      </c>
      <c r="J37" t="str">
        <f>IF(ISERROR(VLOOKUP(Table1[[#This Row],[RFMTU 2]],Reasons!$A$17:$B$29,2,FALSE)),"Not available",VLOOKUP(Table1[[#This Row],[RFMTU 2]],Reasons!$A$17:$B$29,2,FALSE))</f>
        <v>Not available</v>
      </c>
      <c r="K37" t="str">
        <f>IF(ISERROR(VLOOKUP(Table1[[#This Row],[RFMA NOW]],Reasons!$A$2:$B$14,2,FALSE)),"Not available",VLOOKUP(Table1[[#This Row],[RFMA NOW]],Reasons!$A$2:$B$14,2,FALSE))</f>
        <v>Sometimes</v>
      </c>
      <c r="L37" t="s">
        <v>16</v>
      </c>
    </row>
    <row r="38" spans="1:12">
      <c r="A38" t="str">
        <f>VLOOKUP(Table1[[#This Row],[Region]],'Area codes'!$A$3:$B$16,2,FALSE)</f>
        <v>Loch Aineort &amp; Bornish</v>
      </c>
      <c r="B38">
        <v>37</v>
      </c>
      <c r="C38" t="s">
        <v>8</v>
      </c>
      <c r="D38" t="str">
        <f>VLOOKUP(Table1[[#This Row],[Age]],'Age Codes'!$A$2:$B$5,2,FALSE)</f>
        <v>20-40</v>
      </c>
      <c r="E38" t="s">
        <v>13</v>
      </c>
      <c r="F38" t="s">
        <v>13</v>
      </c>
      <c r="G38" t="str">
        <f>IF(ISERROR(VLOOKUP(Table1[[#This Row],[RFMA 1]],Reasons!$A$2:$B$14,2,FALSE)),"Not available",VLOOKUP(Table1[[#This Row],[RFMA 1]],Reasons!$A$2:$B$14,2,FALSE))</f>
        <v>Further education</v>
      </c>
      <c r="H38" t="str">
        <f>IF(ISERROR(VLOOKUP(Table1[[#This Row],[RFMA 2]],Reasons!$A$2:$B$14,2,FALSE)),"Not available",VLOOKUP(Table1[[#This Row],[RFMA 2]],Reasons!$A$2:$B$14,2,FALSE))</f>
        <v>Work</v>
      </c>
      <c r="I38" t="str">
        <f>IF(ISERROR(VLOOKUP(Table1[[#This Row],[RFMTU 1]],Reasons!$A$17:$B$29,2,FALSE)),"Not available",VLOOKUP(Table1[[#This Row],[RFMTU 1]],Reasons!$A$17:$B$29,2,FALSE))</f>
        <v>Work</v>
      </c>
      <c r="J38" t="str">
        <f>IF(ISERROR(VLOOKUP(Table1[[#This Row],[RFMTU 2]],Reasons!$A$17:$B$29,2,FALSE)),"Not available",VLOOKUP(Table1[[#This Row],[RFMTU 2]],Reasons!$A$17:$B$29,2,FALSE))</f>
        <v>Not available</v>
      </c>
      <c r="K38" t="str">
        <f>IF(ISERROR(VLOOKUP(Table1[[#This Row],[RFMA NOW]],Reasons!$A$2:$B$14,2,FALSE)),"Not available",VLOOKUP(Table1[[#This Row],[RFMA NOW]],Reasons!$A$2:$B$14,2,FALSE))</f>
        <v>Not available</v>
      </c>
      <c r="L38" t="s">
        <v>254</v>
      </c>
    </row>
    <row r="39" spans="1:12">
      <c r="A39" t="str">
        <f>VLOOKUP(Table1[[#This Row],[Region]],'Area codes'!$A$3:$B$16,2,FALSE)</f>
        <v>Loch Aineort &amp; Bornish</v>
      </c>
      <c r="B39">
        <v>38</v>
      </c>
      <c r="C39" t="s">
        <v>11</v>
      </c>
      <c r="D39" t="str">
        <f>VLOOKUP(Table1[[#This Row],[Age]],'Age Codes'!$A$2:$B$5,2,FALSE)</f>
        <v>20-40</v>
      </c>
      <c r="E39" t="s">
        <v>10</v>
      </c>
      <c r="F39" t="s">
        <v>254</v>
      </c>
      <c r="G39" t="str">
        <f>IF(ISERROR(VLOOKUP(Table1[[#This Row],[RFMA 1]],Reasons!$A$2:$B$14,2,FALSE)),"Not available",VLOOKUP(Table1[[#This Row],[RFMA 1]],Reasons!$A$2:$B$14,2,FALSE))</f>
        <v>Not available</v>
      </c>
      <c r="H39" t="str">
        <f>IF(ISERROR(VLOOKUP(Table1[[#This Row],[RFMA 2]],Reasons!$A$2:$B$14,2,FALSE)),"Not available",VLOOKUP(Table1[[#This Row],[RFMA 2]],Reasons!$A$2:$B$14,2,FALSE))</f>
        <v>Not available</v>
      </c>
      <c r="I39" t="str">
        <f>IF(ISERROR(VLOOKUP(Table1[[#This Row],[RFMTU 1]],Reasons!$A$17:$B$29,2,FALSE)),"Not available",VLOOKUP(Table1[[#This Row],[RFMTU 1]],Reasons!$A$17:$B$29,2,FALSE))</f>
        <v>Marriage</v>
      </c>
      <c r="J39" t="str">
        <f>IF(ISERROR(VLOOKUP(Table1[[#This Row],[RFMTU 2]],Reasons!$A$17:$B$29,2,FALSE)),"Not available",VLOOKUP(Table1[[#This Row],[RFMTU 2]],Reasons!$A$17:$B$29,2,FALSE))</f>
        <v>Not available</v>
      </c>
      <c r="K39" t="str">
        <f>IF(ISERROR(VLOOKUP(Table1[[#This Row],[RFMA NOW]],Reasons!$A$2:$B$14,2,FALSE)),"Not available",VLOOKUP(Table1[[#This Row],[RFMA NOW]],Reasons!$A$2:$B$14,2,FALSE))</f>
        <v>Not available</v>
      </c>
      <c r="L39" t="s">
        <v>254</v>
      </c>
    </row>
    <row r="40" spans="1:12">
      <c r="A40" t="str">
        <f>VLOOKUP(Table1[[#This Row],[Region]],'Area codes'!$A$3:$B$16,2,FALSE)</f>
        <v>Loch Aineort &amp; Bornish</v>
      </c>
      <c r="B40">
        <v>39</v>
      </c>
      <c r="C40" t="s">
        <v>8</v>
      </c>
      <c r="D40" t="str">
        <f>VLOOKUP(Table1[[#This Row],[Age]],'Age Codes'!$A$2:$B$5,2,FALSE)</f>
        <v>41-60</v>
      </c>
      <c r="E40" t="s">
        <v>13</v>
      </c>
      <c r="F40" t="s">
        <v>10</v>
      </c>
      <c r="G40" t="str">
        <f>IF(ISERROR(VLOOKUP(Table1[[#This Row],[RFMA 1]],Reasons!$A$2:$B$14,2,FALSE)),"Not available",VLOOKUP(Table1[[#This Row],[RFMA 1]],Reasons!$A$2:$B$14,2,FALSE))</f>
        <v>Not available</v>
      </c>
      <c r="H40" t="str">
        <f>IF(ISERROR(VLOOKUP(Table1[[#This Row],[RFMA 2]],Reasons!$A$2:$B$14,2,FALSE)),"Not available",VLOOKUP(Table1[[#This Row],[RFMA 2]],Reasons!$A$2:$B$14,2,FALSE))</f>
        <v>Not available</v>
      </c>
      <c r="I40" t="str">
        <f>IF(ISERROR(VLOOKUP(Table1[[#This Row],[RFMTU 1]],Reasons!$A$17:$B$29,2,FALSE)),"Not available",VLOOKUP(Table1[[#This Row],[RFMTU 1]],Reasons!$A$17:$B$29,2,FALSE))</f>
        <v>Not available</v>
      </c>
      <c r="J40" t="str">
        <f>IF(ISERROR(VLOOKUP(Table1[[#This Row],[RFMTU 2]],Reasons!$A$17:$B$29,2,FALSE)),"Not available",VLOOKUP(Table1[[#This Row],[RFMTU 2]],Reasons!$A$17:$B$29,2,FALSE))</f>
        <v>Not available</v>
      </c>
      <c r="K40" t="str">
        <f>IF(ISERROR(VLOOKUP(Table1[[#This Row],[RFMA NOW]],Reasons!$A$2:$B$14,2,FALSE)),"Not available",VLOOKUP(Table1[[#This Row],[RFMA NOW]],Reasons!$A$2:$B$14,2,FALSE))</f>
        <v>Not available</v>
      </c>
      <c r="L40" t="s">
        <v>254</v>
      </c>
    </row>
    <row r="41" spans="1:12">
      <c r="A41" t="str">
        <f>VLOOKUP(Table1[[#This Row],[Region]],'Area codes'!$A$3:$B$16,2,FALSE)</f>
        <v>Loch Aineort &amp; Bornish</v>
      </c>
      <c r="B41">
        <v>40</v>
      </c>
      <c r="C41" t="s">
        <v>8</v>
      </c>
      <c r="D41" t="str">
        <f>VLOOKUP(Table1[[#This Row],[Age]],'Age Codes'!$A$2:$B$5,2,FALSE)</f>
        <v>41-60</v>
      </c>
      <c r="E41" t="s">
        <v>13</v>
      </c>
      <c r="F41" t="s">
        <v>13</v>
      </c>
      <c r="G41" t="str">
        <f>IF(ISERROR(VLOOKUP(Table1[[#This Row],[RFMA 1]],Reasons!$A$2:$B$14,2,FALSE)),"Not available",VLOOKUP(Table1[[#This Row],[RFMA 1]],Reasons!$A$2:$B$14,2,FALSE))</f>
        <v>Further education</v>
      </c>
      <c r="H41" t="str">
        <f>IF(ISERROR(VLOOKUP(Table1[[#This Row],[RFMA 2]],Reasons!$A$2:$B$14,2,FALSE)),"Not available",VLOOKUP(Table1[[#This Row],[RFMA 2]],Reasons!$A$2:$B$14,2,FALSE))</f>
        <v>Not available</v>
      </c>
      <c r="I41" t="str">
        <f>IF(ISERROR(VLOOKUP(Table1[[#This Row],[RFMTU 1]],Reasons!$A$17:$B$29,2,FALSE)),"Not available",VLOOKUP(Table1[[#This Row],[RFMTU 1]],Reasons!$A$17:$B$29,2,FALSE))</f>
        <v>Work</v>
      </c>
      <c r="J41" t="str">
        <f>IF(ISERROR(VLOOKUP(Table1[[#This Row],[RFMTU 2]],Reasons!$A$17:$B$29,2,FALSE)),"Not available",VLOOKUP(Table1[[#This Row],[RFMTU 2]],Reasons!$A$17:$B$29,2,FALSE))</f>
        <v>Not available</v>
      </c>
      <c r="K41" t="str">
        <f>IF(ISERROR(VLOOKUP(Table1[[#This Row],[RFMA NOW]],Reasons!$A$2:$B$14,2,FALSE)),"Not available",VLOOKUP(Table1[[#This Row],[RFMA NOW]],Reasons!$A$2:$B$14,2,FALSE))</f>
        <v>Not available</v>
      </c>
      <c r="L41" t="s">
        <v>254</v>
      </c>
    </row>
    <row r="42" spans="1:12">
      <c r="A42" t="str">
        <f>VLOOKUP(Table1[[#This Row],[Region]],'Area codes'!$A$3:$B$16,2,FALSE)</f>
        <v>Loch Aineort &amp; Bornish</v>
      </c>
      <c r="B42">
        <v>41</v>
      </c>
      <c r="C42" t="s">
        <v>11</v>
      </c>
      <c r="D42" t="str">
        <f>VLOOKUP(Table1[[#This Row],[Age]],'Age Codes'!$A$2:$B$5,2,FALSE)</f>
        <v>41-60</v>
      </c>
      <c r="E42" t="s">
        <v>13</v>
      </c>
      <c r="F42" t="s">
        <v>10</v>
      </c>
      <c r="G42" t="str">
        <f>IF(ISERROR(VLOOKUP(Table1[[#This Row],[RFMA 1]],Reasons!$A$2:$B$14,2,FALSE)),"Not available",VLOOKUP(Table1[[#This Row],[RFMA 1]],Reasons!$A$2:$B$14,2,FALSE))</f>
        <v>Not available</v>
      </c>
      <c r="H42" t="str">
        <f>IF(ISERROR(VLOOKUP(Table1[[#This Row],[RFMA 2]],Reasons!$A$2:$B$14,2,FALSE)),"Not available",VLOOKUP(Table1[[#This Row],[RFMA 2]],Reasons!$A$2:$B$14,2,FALSE))</f>
        <v>Not available</v>
      </c>
      <c r="I42" t="str">
        <f>IF(ISERROR(VLOOKUP(Table1[[#This Row],[RFMTU 1]],Reasons!$A$17:$B$29,2,FALSE)),"Not available",VLOOKUP(Table1[[#This Row],[RFMTU 1]],Reasons!$A$17:$B$29,2,FALSE))</f>
        <v>Not available</v>
      </c>
      <c r="J42" t="str">
        <f>IF(ISERROR(VLOOKUP(Table1[[#This Row],[RFMTU 2]],Reasons!$A$17:$B$29,2,FALSE)),"Not available",VLOOKUP(Table1[[#This Row],[RFMTU 2]],Reasons!$A$17:$B$29,2,FALSE))</f>
        <v>Not available</v>
      </c>
      <c r="K42" t="str">
        <f>IF(ISERROR(VLOOKUP(Table1[[#This Row],[RFMA NOW]],Reasons!$A$2:$B$14,2,FALSE)),"Not available",VLOOKUP(Table1[[#This Row],[RFMA NOW]],Reasons!$A$2:$B$14,2,FALSE))</f>
        <v>Not available</v>
      </c>
      <c r="L42" t="s">
        <v>254</v>
      </c>
    </row>
    <row r="43" spans="1:12">
      <c r="A43" t="str">
        <f>VLOOKUP(Table1[[#This Row],[Region]],'Area codes'!$A$3:$B$16,2,FALSE)</f>
        <v>Loch Aineort &amp; Bornish</v>
      </c>
      <c r="B43">
        <v>42</v>
      </c>
      <c r="C43" t="s">
        <v>11</v>
      </c>
      <c r="D43" t="str">
        <f>VLOOKUP(Table1[[#This Row],[Age]],'Age Codes'!$A$2:$B$5,2,FALSE)</f>
        <v>20-40</v>
      </c>
      <c r="E43" t="s">
        <v>13</v>
      </c>
      <c r="F43" t="s">
        <v>13</v>
      </c>
      <c r="G43" t="str">
        <f>IF(ISERROR(VLOOKUP(Table1[[#This Row],[RFMA 1]],Reasons!$A$2:$B$14,2,FALSE)),"Not available",VLOOKUP(Table1[[#This Row],[RFMA 1]],Reasons!$A$2:$B$14,2,FALSE))</f>
        <v>Further education</v>
      </c>
      <c r="H43" t="str">
        <f>IF(ISERROR(VLOOKUP(Table1[[#This Row],[RFMA 2]],Reasons!$A$2:$B$14,2,FALSE)),"Not available",VLOOKUP(Table1[[#This Row],[RFMA 2]],Reasons!$A$2:$B$14,2,FALSE))</f>
        <v>Not available</v>
      </c>
      <c r="I43" t="str">
        <f>IF(ISERROR(VLOOKUP(Table1[[#This Row],[RFMTU 1]],Reasons!$A$17:$B$29,2,FALSE)),"Not available",VLOOKUP(Table1[[#This Row],[RFMTU 1]],Reasons!$A$17:$B$29,2,FALSE))</f>
        <v>Not available</v>
      </c>
      <c r="J43" t="str">
        <f>IF(ISERROR(VLOOKUP(Table1[[#This Row],[RFMTU 2]],Reasons!$A$17:$B$29,2,FALSE)),"Not available",VLOOKUP(Table1[[#This Row],[RFMTU 2]],Reasons!$A$17:$B$29,2,FALSE))</f>
        <v>Not available</v>
      </c>
      <c r="K43" t="str">
        <f>IF(ISERROR(VLOOKUP(Table1[[#This Row],[RFMA NOW]],Reasons!$A$2:$B$14,2,FALSE)),"Not available",VLOOKUP(Table1[[#This Row],[RFMA NOW]],Reasons!$A$2:$B$14,2,FALSE))</f>
        <v>Not available</v>
      </c>
      <c r="L43" t="s">
        <v>17</v>
      </c>
    </row>
    <row r="44" spans="1:12">
      <c r="A44" t="str">
        <f>VLOOKUP(Table1[[#This Row],[Region]],'Area codes'!$A$3:$B$16,2,FALSE)</f>
        <v>Loch Aineort &amp; Bornish</v>
      </c>
      <c r="B44">
        <v>43</v>
      </c>
      <c r="C44" t="s">
        <v>11</v>
      </c>
      <c r="D44" t="str">
        <f>VLOOKUP(Table1[[#This Row],[Age]],'Age Codes'!$A$2:$B$5,2,FALSE)</f>
        <v>&gt;61</v>
      </c>
      <c r="E44" t="s">
        <v>13</v>
      </c>
      <c r="F44" t="s">
        <v>13</v>
      </c>
      <c r="G44" t="str">
        <f>IF(ISERROR(VLOOKUP(Table1[[#This Row],[RFMA 1]],Reasons!$A$2:$B$14,2,FALSE)),"Not available",VLOOKUP(Table1[[#This Row],[RFMA 1]],Reasons!$A$2:$B$14,2,FALSE))</f>
        <v>Further education</v>
      </c>
      <c r="H44" t="str">
        <f>IF(ISERROR(VLOOKUP(Table1[[#This Row],[RFMA 2]],Reasons!$A$2:$B$14,2,FALSE)),"Not available",VLOOKUP(Table1[[#This Row],[RFMA 2]],Reasons!$A$2:$B$14,2,FALSE))</f>
        <v>Not available</v>
      </c>
      <c r="I44" t="str">
        <f>IF(ISERROR(VLOOKUP(Table1[[#This Row],[RFMTU 1]],Reasons!$A$17:$B$29,2,FALSE)),"Not available",VLOOKUP(Table1[[#This Row],[RFMTU 1]],Reasons!$A$17:$B$29,2,FALSE))</f>
        <v>Work</v>
      </c>
      <c r="J44" t="str">
        <f>IF(ISERROR(VLOOKUP(Table1[[#This Row],[RFMTU 2]],Reasons!$A$17:$B$29,2,FALSE)),"Not available",VLOOKUP(Table1[[#This Row],[RFMTU 2]],Reasons!$A$17:$B$29,2,FALSE))</f>
        <v>Not available</v>
      </c>
      <c r="K44" t="str">
        <f>IF(ISERROR(VLOOKUP(Table1[[#This Row],[RFMA NOW]],Reasons!$A$2:$B$14,2,FALSE)),"Not available",VLOOKUP(Table1[[#This Row],[RFMA NOW]],Reasons!$A$2:$B$14,2,FALSE))</f>
        <v>Not available</v>
      </c>
      <c r="L44" t="s">
        <v>254</v>
      </c>
    </row>
    <row r="45" spans="1:12">
      <c r="A45" t="str">
        <f>VLOOKUP(Table1[[#This Row],[Region]],'Area codes'!$A$3:$B$16,2,FALSE)</f>
        <v>Loch Aineort &amp; Bornish</v>
      </c>
      <c r="B45">
        <v>44</v>
      </c>
      <c r="C45" t="s">
        <v>11</v>
      </c>
      <c r="D45" t="str">
        <f>VLOOKUP(Table1[[#This Row],[Age]],'Age Codes'!$A$2:$B$5,2,FALSE)</f>
        <v>20-40</v>
      </c>
      <c r="E45" t="s">
        <v>13</v>
      </c>
      <c r="F45" t="s">
        <v>10</v>
      </c>
      <c r="G45" t="str">
        <f>IF(ISERROR(VLOOKUP(Table1[[#This Row],[RFMA 1]],Reasons!$A$2:$B$14,2,FALSE)),"Not available",VLOOKUP(Table1[[#This Row],[RFMA 1]],Reasons!$A$2:$B$14,2,FALSE))</f>
        <v>Not available</v>
      </c>
      <c r="H45" t="str">
        <f>IF(ISERROR(VLOOKUP(Table1[[#This Row],[RFMA 2]],Reasons!$A$2:$B$14,2,FALSE)),"Not available",VLOOKUP(Table1[[#This Row],[RFMA 2]],Reasons!$A$2:$B$14,2,FALSE))</f>
        <v>Not available</v>
      </c>
      <c r="I45" t="str">
        <f>IF(ISERROR(VLOOKUP(Table1[[#This Row],[RFMTU 1]],Reasons!$A$17:$B$29,2,FALSE)),"Not available",VLOOKUP(Table1[[#This Row],[RFMTU 1]],Reasons!$A$17:$B$29,2,FALSE))</f>
        <v>Not available</v>
      </c>
      <c r="J45" t="str">
        <f>IF(ISERROR(VLOOKUP(Table1[[#This Row],[RFMTU 2]],Reasons!$A$17:$B$29,2,FALSE)),"Not available",VLOOKUP(Table1[[#This Row],[RFMTU 2]],Reasons!$A$17:$B$29,2,FALSE))</f>
        <v>Not available</v>
      </c>
      <c r="K45" t="str">
        <f>IF(ISERROR(VLOOKUP(Table1[[#This Row],[RFMA NOW]],Reasons!$A$2:$B$14,2,FALSE)),"Not available",VLOOKUP(Table1[[#This Row],[RFMA NOW]],Reasons!$A$2:$B$14,2,FALSE))</f>
        <v>Not available</v>
      </c>
      <c r="L45" t="s">
        <v>254</v>
      </c>
    </row>
    <row r="46" spans="1:12">
      <c r="A46" t="str">
        <f>VLOOKUP(Table1[[#This Row],[Region]],'Area codes'!$A$3:$B$16,2,FALSE)</f>
        <v>Loch Aineort &amp; Bornish</v>
      </c>
      <c r="B46">
        <v>45</v>
      </c>
      <c r="C46" t="s">
        <v>11</v>
      </c>
      <c r="D46" t="str">
        <f>VLOOKUP(Table1[[#This Row],[Age]],'Age Codes'!$A$2:$B$5,2,FALSE)</f>
        <v>41-60</v>
      </c>
      <c r="E46" t="s">
        <v>10</v>
      </c>
      <c r="F46" t="s">
        <v>254</v>
      </c>
      <c r="G46" t="str">
        <f>IF(ISERROR(VLOOKUP(Table1[[#This Row],[RFMA 1]],Reasons!$A$2:$B$14,2,FALSE)),"Not available",VLOOKUP(Table1[[#This Row],[RFMA 1]],Reasons!$A$2:$B$14,2,FALSE))</f>
        <v>Not available</v>
      </c>
      <c r="H46" t="str">
        <f>IF(ISERROR(VLOOKUP(Table1[[#This Row],[RFMA 2]],Reasons!$A$2:$B$14,2,FALSE)),"Not available",VLOOKUP(Table1[[#This Row],[RFMA 2]],Reasons!$A$2:$B$14,2,FALSE))</f>
        <v>Not available</v>
      </c>
      <c r="I46" t="str">
        <f>IF(ISERROR(VLOOKUP(Table1[[#This Row],[RFMTU 1]],Reasons!$A$17:$B$29,2,FALSE)),"Not available",VLOOKUP(Table1[[#This Row],[RFMTU 1]],Reasons!$A$17:$B$29,2,FALSE))</f>
        <v>Marriage</v>
      </c>
      <c r="J46" t="str">
        <f>IF(ISERROR(VLOOKUP(Table1[[#This Row],[RFMTU 2]],Reasons!$A$17:$B$29,2,FALSE)),"Not available",VLOOKUP(Table1[[#This Row],[RFMTU 2]],Reasons!$A$17:$B$29,2,FALSE))</f>
        <v>Not available</v>
      </c>
      <c r="K46" t="str">
        <f>IF(ISERROR(VLOOKUP(Table1[[#This Row],[RFMA NOW]],Reasons!$A$2:$B$14,2,FALSE)),"Not available",VLOOKUP(Table1[[#This Row],[RFMA NOW]],Reasons!$A$2:$B$14,2,FALSE))</f>
        <v>Not available</v>
      </c>
      <c r="L46" t="s">
        <v>254</v>
      </c>
    </row>
    <row r="47" spans="1:12">
      <c r="A47" t="str">
        <f>VLOOKUP(Table1[[#This Row],[Region]],'Area codes'!$A$3:$B$16,2,FALSE)</f>
        <v>Loch Aineort &amp; Bornish</v>
      </c>
      <c r="B47">
        <v>46</v>
      </c>
      <c r="C47" t="s">
        <v>8</v>
      </c>
      <c r="D47" t="str">
        <f>VLOOKUP(Table1[[#This Row],[Age]],'Age Codes'!$A$2:$B$5,2,FALSE)</f>
        <v>&gt;61</v>
      </c>
      <c r="E47" t="s">
        <v>10</v>
      </c>
      <c r="F47" t="s">
        <v>254</v>
      </c>
      <c r="G47" t="str">
        <f>IF(ISERROR(VLOOKUP(Table1[[#This Row],[RFMA 1]],Reasons!$A$2:$B$14,2,FALSE)),"Not available",VLOOKUP(Table1[[#This Row],[RFMA 1]],Reasons!$A$2:$B$14,2,FALSE))</f>
        <v>Not available</v>
      </c>
      <c r="H47" t="str">
        <f>IF(ISERROR(VLOOKUP(Table1[[#This Row],[RFMA 2]],Reasons!$A$2:$B$14,2,FALSE)),"Not available",VLOOKUP(Table1[[#This Row],[RFMA 2]],Reasons!$A$2:$B$14,2,FALSE))</f>
        <v>Not available</v>
      </c>
      <c r="I47" t="str">
        <f>IF(ISERROR(VLOOKUP(Table1[[#This Row],[RFMTU 1]],Reasons!$A$17:$B$29,2,FALSE)),"Not available",VLOOKUP(Table1[[#This Row],[RFMTU 1]],Reasons!$A$17:$B$29,2,FALSE))</f>
        <v>Work</v>
      </c>
      <c r="J47" t="str">
        <f>IF(ISERROR(VLOOKUP(Table1[[#This Row],[RFMTU 2]],Reasons!$A$17:$B$29,2,FALSE)),"Not available",VLOOKUP(Table1[[#This Row],[RFMTU 2]],Reasons!$A$17:$B$29,2,FALSE))</f>
        <v>Not available</v>
      </c>
      <c r="K47" t="str">
        <f>IF(ISERROR(VLOOKUP(Table1[[#This Row],[RFMA NOW]],Reasons!$A$2:$B$14,2,FALSE)),"Not available",VLOOKUP(Table1[[#This Row],[RFMA NOW]],Reasons!$A$2:$B$14,2,FALSE))</f>
        <v>Not available</v>
      </c>
      <c r="L47" t="s">
        <v>254</v>
      </c>
    </row>
    <row r="48" spans="1:12">
      <c r="A48" t="str">
        <f>VLOOKUP(Table1[[#This Row],[Region]],'Area codes'!$A$3:$B$16,2,FALSE)</f>
        <v>Loch Aineort &amp; Bornish</v>
      </c>
      <c r="B48">
        <v>47</v>
      </c>
      <c r="C48" t="s">
        <v>11</v>
      </c>
      <c r="D48" t="str">
        <f>VLOOKUP(Table1[[#This Row],[Age]],'Age Codes'!$A$2:$B$5,2,FALSE)</f>
        <v>41-60</v>
      </c>
      <c r="E48" t="s">
        <v>10</v>
      </c>
      <c r="F48" t="s">
        <v>254</v>
      </c>
      <c r="G48" t="str">
        <f>IF(ISERROR(VLOOKUP(Table1[[#This Row],[RFMA 1]],Reasons!$A$2:$B$14,2,FALSE)),"Not available",VLOOKUP(Table1[[#This Row],[RFMA 1]],Reasons!$A$2:$B$14,2,FALSE))</f>
        <v>Not available</v>
      </c>
      <c r="H48" t="str">
        <f>IF(ISERROR(VLOOKUP(Table1[[#This Row],[RFMA 2]],Reasons!$A$2:$B$14,2,FALSE)),"Not available",VLOOKUP(Table1[[#This Row],[RFMA 2]],Reasons!$A$2:$B$14,2,FALSE))</f>
        <v>Not available</v>
      </c>
      <c r="I48" t="str">
        <f>IF(ISERROR(VLOOKUP(Table1[[#This Row],[RFMTU 1]],Reasons!$A$17:$B$29,2,FALSE)),"Not available",VLOOKUP(Table1[[#This Row],[RFMTU 1]],Reasons!$A$17:$B$29,2,FALSE))</f>
        <v>Marriage</v>
      </c>
      <c r="J48" t="str">
        <f>IF(ISERROR(VLOOKUP(Table1[[#This Row],[RFMTU 2]],Reasons!$A$17:$B$29,2,FALSE)),"Not available",VLOOKUP(Table1[[#This Row],[RFMTU 2]],Reasons!$A$17:$B$29,2,FALSE))</f>
        <v>Not available</v>
      </c>
      <c r="K48" t="str">
        <f>IF(ISERROR(VLOOKUP(Table1[[#This Row],[RFMA NOW]],Reasons!$A$2:$B$14,2,FALSE)),"Not available",VLOOKUP(Table1[[#This Row],[RFMA NOW]],Reasons!$A$2:$B$14,2,FALSE))</f>
        <v>Not available</v>
      </c>
      <c r="L48" t="s">
        <v>254</v>
      </c>
    </row>
    <row r="49" spans="1:12">
      <c r="A49" t="str">
        <f>VLOOKUP(Table1[[#This Row],[Region]],'Area codes'!$A$3:$B$16,2,FALSE)</f>
        <v>Loch Aineort &amp; Bornish</v>
      </c>
      <c r="B49">
        <v>48</v>
      </c>
      <c r="C49" t="s">
        <v>11</v>
      </c>
      <c r="D49" t="str">
        <f>VLOOKUP(Table1[[#This Row],[Age]],'Age Codes'!$A$2:$B$5,2,FALSE)</f>
        <v>&gt;61</v>
      </c>
      <c r="E49" t="s">
        <v>13</v>
      </c>
      <c r="F49" t="s">
        <v>13</v>
      </c>
      <c r="G49" t="str">
        <f>IF(ISERROR(VLOOKUP(Table1[[#This Row],[RFMA 1]],Reasons!$A$2:$B$14,2,FALSE)),"Not available",VLOOKUP(Table1[[#This Row],[RFMA 1]],Reasons!$A$2:$B$14,2,FALSE))</f>
        <v>Further education</v>
      </c>
      <c r="H49" t="str">
        <f>IF(ISERROR(VLOOKUP(Table1[[#This Row],[RFMA 2]],Reasons!$A$2:$B$14,2,FALSE)),"Not available",VLOOKUP(Table1[[#This Row],[RFMA 2]],Reasons!$A$2:$B$14,2,FALSE))</f>
        <v>Work</v>
      </c>
      <c r="I49" t="str">
        <f>IF(ISERROR(VLOOKUP(Table1[[#This Row],[RFMTU 1]],Reasons!$A$17:$B$29,2,FALSE)),"Not available",VLOOKUP(Table1[[#This Row],[RFMTU 1]],Reasons!$A$17:$B$29,2,FALSE))</f>
        <v>Family home/croft available</v>
      </c>
      <c r="J49" t="str">
        <f>IF(ISERROR(VLOOKUP(Table1[[#This Row],[RFMTU 2]],Reasons!$A$17:$B$29,2,FALSE)),"Not available",VLOOKUP(Table1[[#This Row],[RFMTU 2]],Reasons!$A$17:$B$29,2,FALSE))</f>
        <v>Not available</v>
      </c>
      <c r="K49" t="str">
        <f>IF(ISERROR(VLOOKUP(Table1[[#This Row],[RFMA NOW]],Reasons!$A$2:$B$14,2,FALSE)),"Not available",VLOOKUP(Table1[[#This Row],[RFMA NOW]],Reasons!$A$2:$B$14,2,FALSE))</f>
        <v>Not available</v>
      </c>
      <c r="L49" t="s">
        <v>254</v>
      </c>
    </row>
    <row r="50" spans="1:12">
      <c r="A50" t="str">
        <f>VLOOKUP(Table1[[#This Row],[Region]],'Area codes'!$A$3:$B$16,2,FALSE)</f>
        <v>Loch Aineort &amp; Bornish</v>
      </c>
      <c r="B50">
        <v>49</v>
      </c>
      <c r="C50" t="s">
        <v>8</v>
      </c>
      <c r="D50" t="str">
        <f>VLOOKUP(Table1[[#This Row],[Age]],'Age Codes'!$A$2:$B$5,2,FALSE)</f>
        <v>&gt;61</v>
      </c>
      <c r="E50" t="s">
        <v>13</v>
      </c>
      <c r="F50" t="s">
        <v>13</v>
      </c>
      <c r="G50" t="str">
        <f>IF(ISERROR(VLOOKUP(Table1[[#This Row],[RFMA 1]],Reasons!$A$2:$B$14,2,FALSE)),"Not available",VLOOKUP(Table1[[#This Row],[RFMA 1]],Reasons!$A$2:$B$14,2,FALSE))</f>
        <v>Work</v>
      </c>
      <c r="H50" t="str">
        <f>IF(ISERROR(VLOOKUP(Table1[[#This Row],[RFMA 2]],Reasons!$A$2:$B$14,2,FALSE)),"Not available",VLOOKUP(Table1[[#This Row],[RFMA 2]],Reasons!$A$2:$B$14,2,FALSE))</f>
        <v>Not available</v>
      </c>
      <c r="I50" t="str">
        <f>IF(ISERROR(VLOOKUP(Table1[[#This Row],[RFMTU 1]],Reasons!$A$17:$B$29,2,FALSE)),"Not available",VLOOKUP(Table1[[#This Row],[RFMTU 1]],Reasons!$A$17:$B$29,2,FALSE))</f>
        <v>Family home/croft available</v>
      </c>
      <c r="J50" t="str">
        <f>IF(ISERROR(VLOOKUP(Table1[[#This Row],[RFMTU 2]],Reasons!$A$17:$B$29,2,FALSE)),"Not available",VLOOKUP(Table1[[#This Row],[RFMTU 2]],Reasons!$A$17:$B$29,2,FALSE))</f>
        <v>Not available</v>
      </c>
      <c r="K50" t="str">
        <f>IF(ISERROR(VLOOKUP(Table1[[#This Row],[RFMA NOW]],Reasons!$A$2:$B$14,2,FALSE)),"Not available",VLOOKUP(Table1[[#This Row],[RFMA NOW]],Reasons!$A$2:$B$14,2,FALSE))</f>
        <v>Not available</v>
      </c>
      <c r="L50" t="s">
        <v>254</v>
      </c>
    </row>
    <row r="51" spans="1:12">
      <c r="A51" t="str">
        <f>VLOOKUP(Table1[[#This Row],[Region]],'Area codes'!$A$3:$B$16,2,FALSE)</f>
        <v>Loch Aineort &amp; Bornish</v>
      </c>
      <c r="B51">
        <v>50</v>
      </c>
      <c r="C51" t="s">
        <v>8</v>
      </c>
      <c r="D51" t="str">
        <f>VLOOKUP(Table1[[#This Row],[Age]],'Age Codes'!$A$2:$B$5,2,FALSE)</f>
        <v>&gt;61</v>
      </c>
      <c r="E51" t="s">
        <v>10</v>
      </c>
      <c r="F51" t="s">
        <v>254</v>
      </c>
      <c r="G51" t="str">
        <f>IF(ISERROR(VLOOKUP(Table1[[#This Row],[RFMA 1]],Reasons!$A$2:$B$14,2,FALSE)),"Not available",VLOOKUP(Table1[[#This Row],[RFMA 1]],Reasons!$A$2:$B$14,2,FALSE))</f>
        <v>Not available</v>
      </c>
      <c r="H51" t="str">
        <f>IF(ISERROR(VLOOKUP(Table1[[#This Row],[RFMA 2]],Reasons!$A$2:$B$14,2,FALSE)),"Not available",VLOOKUP(Table1[[#This Row],[RFMA 2]],Reasons!$A$2:$B$14,2,FALSE))</f>
        <v>Not available</v>
      </c>
      <c r="I51" t="str">
        <f>IF(ISERROR(VLOOKUP(Table1[[#This Row],[RFMTU 1]],Reasons!$A$17:$B$29,2,FALSE)),"Not available",VLOOKUP(Table1[[#This Row],[RFMTU 1]],Reasons!$A$17:$B$29,2,FALSE))</f>
        <v>Family</v>
      </c>
      <c r="J51" t="str">
        <f>IF(ISERROR(VLOOKUP(Table1[[#This Row],[RFMTU 2]],Reasons!$A$17:$B$29,2,FALSE)),"Not available",VLOOKUP(Table1[[#This Row],[RFMTU 2]],Reasons!$A$17:$B$29,2,FALSE))</f>
        <v>Not available</v>
      </c>
      <c r="K51" t="str">
        <f>IF(ISERROR(VLOOKUP(Table1[[#This Row],[RFMA NOW]],Reasons!$A$2:$B$14,2,FALSE)),"Not available",VLOOKUP(Table1[[#This Row],[RFMA NOW]],Reasons!$A$2:$B$14,2,FALSE))</f>
        <v>Not available</v>
      </c>
      <c r="L51" t="s">
        <v>24</v>
      </c>
    </row>
    <row r="52" spans="1:12">
      <c r="A52" t="str">
        <f>VLOOKUP(Table1[[#This Row],[Region]],'Area codes'!$A$3:$B$16,2,FALSE)</f>
        <v>Loch Aineort &amp; Bornish</v>
      </c>
      <c r="B52">
        <v>51</v>
      </c>
      <c r="C52" t="s">
        <v>11</v>
      </c>
      <c r="D52" t="str">
        <f>VLOOKUP(Table1[[#This Row],[Age]],'Age Codes'!$A$2:$B$5,2,FALSE)</f>
        <v>41-60</v>
      </c>
      <c r="E52" t="s">
        <v>10</v>
      </c>
      <c r="F52" t="s">
        <v>254</v>
      </c>
      <c r="G52" t="str">
        <f>IF(ISERROR(VLOOKUP(Table1[[#This Row],[RFMA 1]],Reasons!$A$2:$B$14,2,FALSE)),"Not available",VLOOKUP(Table1[[#This Row],[RFMA 1]],Reasons!$A$2:$B$14,2,FALSE))</f>
        <v>Not available</v>
      </c>
      <c r="H52" t="str">
        <f>IF(ISERROR(VLOOKUP(Table1[[#This Row],[RFMA 2]],Reasons!$A$2:$B$14,2,FALSE)),"Not available",VLOOKUP(Table1[[#This Row],[RFMA 2]],Reasons!$A$2:$B$14,2,FALSE))</f>
        <v>Not available</v>
      </c>
      <c r="I52" t="str">
        <f>IF(ISERROR(VLOOKUP(Table1[[#This Row],[RFMTU 1]],Reasons!$A$17:$B$29,2,FALSE)),"Not available",VLOOKUP(Table1[[#This Row],[RFMTU 1]],Reasons!$A$17:$B$29,2,FALSE))</f>
        <v>Work</v>
      </c>
      <c r="J52" t="str">
        <f>IF(ISERROR(VLOOKUP(Table1[[#This Row],[RFMTU 2]],Reasons!$A$17:$B$29,2,FALSE)),"Not available",VLOOKUP(Table1[[#This Row],[RFMTU 2]],Reasons!$A$17:$B$29,2,FALSE))</f>
        <v>Not available</v>
      </c>
      <c r="K52" t="str">
        <f>IF(ISERROR(VLOOKUP(Table1[[#This Row],[RFMA NOW]],Reasons!$A$2:$B$14,2,FALSE)),"Not available",VLOOKUP(Table1[[#This Row],[RFMA NOW]],Reasons!$A$2:$B$14,2,FALSE))</f>
        <v>Not available</v>
      </c>
      <c r="L52" t="s">
        <v>254</v>
      </c>
    </row>
    <row r="53" spans="1:12">
      <c r="A53" t="str">
        <f>VLOOKUP(Table1[[#This Row],[Region]],'Area codes'!$A$3:$B$16,2,FALSE)</f>
        <v>Loch Aineort &amp; Bornish</v>
      </c>
      <c r="B53">
        <v>52</v>
      </c>
      <c r="C53" t="s">
        <v>8</v>
      </c>
      <c r="D53" t="str">
        <f>VLOOKUP(Table1[[#This Row],[Age]],'Age Codes'!$A$2:$B$5,2,FALSE)</f>
        <v>20-40</v>
      </c>
      <c r="E53" t="s">
        <v>13</v>
      </c>
      <c r="F53" t="s">
        <v>10</v>
      </c>
      <c r="G53" t="str">
        <f>IF(ISERROR(VLOOKUP(Table1[[#This Row],[RFMA 1]],Reasons!$A$2:$B$14,2,FALSE)),"Not available",VLOOKUP(Table1[[#This Row],[RFMA 1]],Reasons!$A$2:$B$14,2,FALSE))</f>
        <v>Not available</v>
      </c>
      <c r="H53" t="str">
        <f>IF(ISERROR(VLOOKUP(Table1[[#This Row],[RFMA 2]],Reasons!$A$2:$B$14,2,FALSE)),"Not available",VLOOKUP(Table1[[#This Row],[RFMA 2]],Reasons!$A$2:$B$14,2,FALSE))</f>
        <v>Not available</v>
      </c>
      <c r="I53" t="str">
        <f>IF(ISERROR(VLOOKUP(Table1[[#This Row],[RFMTU 1]],Reasons!$A$17:$B$29,2,FALSE)),"Not available",VLOOKUP(Table1[[#This Row],[RFMTU 1]],Reasons!$A$17:$B$29,2,FALSE))</f>
        <v>Not available</v>
      </c>
      <c r="J53" t="str">
        <f>IF(ISERROR(VLOOKUP(Table1[[#This Row],[RFMTU 2]],Reasons!$A$17:$B$29,2,FALSE)),"Not available",VLOOKUP(Table1[[#This Row],[RFMTU 2]],Reasons!$A$17:$B$29,2,FALSE))</f>
        <v>Not available</v>
      </c>
      <c r="K53" t="str">
        <f>IF(ISERROR(VLOOKUP(Table1[[#This Row],[RFMA NOW]],Reasons!$A$2:$B$14,2,FALSE)),"Not available",VLOOKUP(Table1[[#This Row],[RFMA NOW]],Reasons!$A$2:$B$14,2,FALSE))</f>
        <v>Not available</v>
      </c>
      <c r="L53" t="s">
        <v>254</v>
      </c>
    </row>
    <row r="54" spans="1:12">
      <c r="A54" t="str">
        <f>VLOOKUP(Table1[[#This Row],[Region]],'Area codes'!$A$3:$B$16,2,FALSE)</f>
        <v>Loch Aineort &amp; Bornish</v>
      </c>
      <c r="B54">
        <v>53</v>
      </c>
      <c r="C54" t="s">
        <v>11</v>
      </c>
      <c r="D54" t="str">
        <f>VLOOKUP(Table1[[#This Row],[Age]],'Age Codes'!$A$2:$B$5,2,FALSE)</f>
        <v>20-40</v>
      </c>
      <c r="E54" t="s">
        <v>10</v>
      </c>
      <c r="F54" t="s">
        <v>254</v>
      </c>
      <c r="G54" t="str">
        <f>IF(ISERROR(VLOOKUP(Table1[[#This Row],[RFMA 1]],Reasons!$A$2:$B$14,2,FALSE)),"Not available",VLOOKUP(Table1[[#This Row],[RFMA 1]],Reasons!$A$2:$B$14,2,FALSE))</f>
        <v>Not available</v>
      </c>
      <c r="H54" t="str">
        <f>IF(ISERROR(VLOOKUP(Table1[[#This Row],[RFMA 2]],Reasons!$A$2:$B$14,2,FALSE)),"Not available",VLOOKUP(Table1[[#This Row],[RFMA 2]],Reasons!$A$2:$B$14,2,FALSE))</f>
        <v>Not available</v>
      </c>
      <c r="I54" t="str">
        <f>IF(ISERROR(VLOOKUP(Table1[[#This Row],[RFMTU 1]],Reasons!$A$17:$B$29,2,FALSE)),"Not available",VLOOKUP(Table1[[#This Row],[RFMTU 1]],Reasons!$A$17:$B$29,2,FALSE))</f>
        <v>Family</v>
      </c>
      <c r="J54" t="str">
        <f>IF(ISERROR(VLOOKUP(Table1[[#This Row],[RFMTU 2]],Reasons!$A$17:$B$29,2,FALSE)),"Not available",VLOOKUP(Table1[[#This Row],[RFMTU 2]],Reasons!$A$17:$B$29,2,FALSE))</f>
        <v>Not available</v>
      </c>
      <c r="K54" t="str">
        <f>IF(ISERROR(VLOOKUP(Table1[[#This Row],[RFMA NOW]],Reasons!$A$2:$B$14,2,FALSE)),"Not available",VLOOKUP(Table1[[#This Row],[RFMA NOW]],Reasons!$A$2:$B$14,2,FALSE))</f>
        <v>Not available</v>
      </c>
      <c r="L54" t="s">
        <v>254</v>
      </c>
    </row>
    <row r="55" spans="1:12">
      <c r="A55" t="str">
        <f>VLOOKUP(Table1[[#This Row],[Region]],'Area codes'!$A$3:$B$16,2,FALSE)</f>
        <v>Loch Aineort &amp; Bornish</v>
      </c>
      <c r="B55">
        <v>54</v>
      </c>
      <c r="C55" t="s">
        <v>8</v>
      </c>
      <c r="D55" t="str">
        <f>VLOOKUP(Table1[[#This Row],[Age]],'Age Codes'!$A$2:$B$5,2,FALSE)</f>
        <v>41-60</v>
      </c>
      <c r="E55" t="s">
        <v>13</v>
      </c>
      <c r="F55" t="s">
        <v>10</v>
      </c>
      <c r="G55" t="str">
        <f>IF(ISERROR(VLOOKUP(Table1[[#This Row],[RFMA 1]],Reasons!$A$2:$B$14,2,FALSE)),"Not available",VLOOKUP(Table1[[#This Row],[RFMA 1]],Reasons!$A$2:$B$14,2,FALSE))</f>
        <v>Not available</v>
      </c>
      <c r="H55" t="str">
        <f>IF(ISERROR(VLOOKUP(Table1[[#This Row],[RFMA 2]],Reasons!$A$2:$B$14,2,FALSE)),"Not available",VLOOKUP(Table1[[#This Row],[RFMA 2]],Reasons!$A$2:$B$14,2,FALSE))</f>
        <v>Not available</v>
      </c>
      <c r="I55" t="str">
        <f>IF(ISERROR(VLOOKUP(Table1[[#This Row],[RFMTU 1]],Reasons!$A$17:$B$29,2,FALSE)),"Not available",VLOOKUP(Table1[[#This Row],[RFMTU 1]],Reasons!$A$17:$B$29,2,FALSE))</f>
        <v>Not available</v>
      </c>
      <c r="J55" t="str">
        <f>IF(ISERROR(VLOOKUP(Table1[[#This Row],[RFMTU 2]],Reasons!$A$17:$B$29,2,FALSE)),"Not available",VLOOKUP(Table1[[#This Row],[RFMTU 2]],Reasons!$A$17:$B$29,2,FALSE))</f>
        <v>Not available</v>
      </c>
      <c r="K55" t="str">
        <f>IF(ISERROR(VLOOKUP(Table1[[#This Row],[RFMA NOW]],Reasons!$A$2:$B$14,2,FALSE)),"Not available",VLOOKUP(Table1[[#This Row],[RFMA NOW]],Reasons!$A$2:$B$14,2,FALSE))</f>
        <v>Not available</v>
      </c>
      <c r="L55" t="s">
        <v>254</v>
      </c>
    </row>
    <row r="56" spans="1:12">
      <c r="A56" t="str">
        <f>VLOOKUP(Table1[[#This Row],[Region]],'Area codes'!$A$3:$B$16,2,FALSE)</f>
        <v>Loch Aineort &amp; Bornish</v>
      </c>
      <c r="B56">
        <v>55</v>
      </c>
      <c r="C56" t="s">
        <v>11</v>
      </c>
      <c r="D56" t="str">
        <f>VLOOKUP(Table1[[#This Row],[Age]],'Age Codes'!$A$2:$B$5,2,FALSE)</f>
        <v>41-60</v>
      </c>
      <c r="E56" t="s">
        <v>13</v>
      </c>
      <c r="F56" t="s">
        <v>10</v>
      </c>
      <c r="G56" t="str">
        <f>IF(ISERROR(VLOOKUP(Table1[[#This Row],[RFMA 1]],Reasons!$A$2:$B$14,2,FALSE)),"Not available",VLOOKUP(Table1[[#This Row],[RFMA 1]],Reasons!$A$2:$B$14,2,FALSE))</f>
        <v>Not available</v>
      </c>
      <c r="H56" t="str">
        <f>IF(ISERROR(VLOOKUP(Table1[[#This Row],[RFMA 2]],Reasons!$A$2:$B$14,2,FALSE)),"Not available",VLOOKUP(Table1[[#This Row],[RFMA 2]],Reasons!$A$2:$B$14,2,FALSE))</f>
        <v>Not available</v>
      </c>
      <c r="I56" t="str">
        <f>IF(ISERROR(VLOOKUP(Table1[[#This Row],[RFMTU 1]],Reasons!$A$17:$B$29,2,FALSE)),"Not available",VLOOKUP(Table1[[#This Row],[RFMTU 1]],Reasons!$A$17:$B$29,2,FALSE))</f>
        <v>Not available</v>
      </c>
      <c r="J56" t="str">
        <f>IF(ISERROR(VLOOKUP(Table1[[#This Row],[RFMTU 2]],Reasons!$A$17:$B$29,2,FALSE)),"Not available",VLOOKUP(Table1[[#This Row],[RFMTU 2]],Reasons!$A$17:$B$29,2,FALSE))</f>
        <v>Not available</v>
      </c>
      <c r="K56" t="str">
        <f>IF(ISERROR(VLOOKUP(Table1[[#This Row],[RFMA NOW]],Reasons!$A$2:$B$14,2,FALSE)),"Not available",VLOOKUP(Table1[[#This Row],[RFMA NOW]],Reasons!$A$2:$B$14,2,FALSE))</f>
        <v>Not available</v>
      </c>
      <c r="L56" t="s">
        <v>254</v>
      </c>
    </row>
    <row r="57" spans="1:12">
      <c r="A57" t="str">
        <f>VLOOKUP(Table1[[#This Row],[Region]],'Area codes'!$A$3:$B$16,2,FALSE)</f>
        <v>Loch Aineort &amp; Bornish</v>
      </c>
      <c r="B57">
        <v>56</v>
      </c>
      <c r="C57" t="s">
        <v>11</v>
      </c>
      <c r="D57" t="str">
        <f>VLOOKUP(Table1[[#This Row],[Age]],'Age Codes'!$A$2:$B$5,2,FALSE)</f>
        <v>41-60</v>
      </c>
      <c r="E57" t="s">
        <v>13</v>
      </c>
      <c r="F57" t="s">
        <v>10</v>
      </c>
      <c r="G57" t="str">
        <f>IF(ISERROR(VLOOKUP(Table1[[#This Row],[RFMA 1]],Reasons!$A$2:$B$14,2,FALSE)),"Not available",VLOOKUP(Table1[[#This Row],[RFMA 1]],Reasons!$A$2:$B$14,2,FALSE))</f>
        <v>Not available</v>
      </c>
      <c r="H57" t="str">
        <f>IF(ISERROR(VLOOKUP(Table1[[#This Row],[RFMA 2]],Reasons!$A$2:$B$14,2,FALSE)),"Not available",VLOOKUP(Table1[[#This Row],[RFMA 2]],Reasons!$A$2:$B$14,2,FALSE))</f>
        <v>Not available</v>
      </c>
      <c r="I57" t="str">
        <f>IF(ISERROR(VLOOKUP(Table1[[#This Row],[RFMTU 1]],Reasons!$A$17:$B$29,2,FALSE)),"Not available",VLOOKUP(Table1[[#This Row],[RFMTU 1]],Reasons!$A$17:$B$29,2,FALSE))</f>
        <v>Not available</v>
      </c>
      <c r="J57" t="str">
        <f>IF(ISERROR(VLOOKUP(Table1[[#This Row],[RFMTU 2]],Reasons!$A$17:$B$29,2,FALSE)),"Not available",VLOOKUP(Table1[[#This Row],[RFMTU 2]],Reasons!$A$17:$B$29,2,FALSE))</f>
        <v>Not available</v>
      </c>
      <c r="K57" t="str">
        <f>IF(ISERROR(VLOOKUP(Table1[[#This Row],[RFMA NOW]],Reasons!$A$2:$B$14,2,FALSE)),"Not available",VLOOKUP(Table1[[#This Row],[RFMA NOW]],Reasons!$A$2:$B$14,2,FALSE))</f>
        <v>Not available</v>
      </c>
      <c r="L57" t="s">
        <v>254</v>
      </c>
    </row>
    <row r="58" spans="1:12">
      <c r="A58" t="str">
        <f>VLOOKUP(Table1[[#This Row],[Region]],'Area codes'!$A$3:$B$16,2,FALSE)</f>
        <v>Loch Aineort &amp; Bornish</v>
      </c>
      <c r="B58">
        <v>57</v>
      </c>
      <c r="C58" t="s">
        <v>11</v>
      </c>
      <c r="D58" t="str">
        <f>VLOOKUP(Table1[[#This Row],[Age]],'Age Codes'!$A$2:$B$5,2,FALSE)</f>
        <v>&gt;61</v>
      </c>
      <c r="E58" t="s">
        <v>13</v>
      </c>
      <c r="F58" t="s">
        <v>13</v>
      </c>
      <c r="G58" t="str">
        <f>IF(ISERROR(VLOOKUP(Table1[[#This Row],[RFMA 1]],Reasons!$A$2:$B$14,2,FALSE)),"Not available",VLOOKUP(Table1[[#This Row],[RFMA 1]],Reasons!$A$2:$B$14,2,FALSE))</f>
        <v>Further education</v>
      </c>
      <c r="H58" t="str">
        <f>IF(ISERROR(VLOOKUP(Table1[[#This Row],[RFMA 2]],Reasons!$A$2:$B$14,2,FALSE)),"Not available",VLOOKUP(Table1[[#This Row],[RFMA 2]],Reasons!$A$2:$B$14,2,FALSE))</f>
        <v>Not available</v>
      </c>
      <c r="I58" t="str">
        <f>IF(ISERROR(VLOOKUP(Table1[[#This Row],[RFMTU 1]],Reasons!$A$17:$B$29,2,FALSE)),"Not available",VLOOKUP(Table1[[#This Row],[RFMTU 1]],Reasons!$A$17:$B$29,2,FALSE))</f>
        <v>Work</v>
      </c>
      <c r="J58" t="str">
        <f>IF(ISERROR(VLOOKUP(Table1[[#This Row],[RFMTU 2]],Reasons!$A$17:$B$29,2,FALSE)),"Not available",VLOOKUP(Table1[[#This Row],[RFMTU 2]],Reasons!$A$17:$B$29,2,FALSE))</f>
        <v>Marriage</v>
      </c>
      <c r="K58" t="str">
        <f>IF(ISERROR(VLOOKUP(Table1[[#This Row],[RFMA NOW]],Reasons!$A$2:$B$14,2,FALSE)),"Not available",VLOOKUP(Table1[[#This Row],[RFMA NOW]],Reasons!$A$2:$B$14,2,FALSE))</f>
        <v>Not available</v>
      </c>
      <c r="L58" t="s">
        <v>254</v>
      </c>
    </row>
    <row r="59" spans="1:12">
      <c r="A59" t="str">
        <f>VLOOKUP(Table1[[#This Row],[Region]],'Area codes'!$A$3:$B$16,2,FALSE)</f>
        <v>Loch Aineort &amp; Bornish</v>
      </c>
      <c r="B59">
        <v>58</v>
      </c>
      <c r="C59" t="s">
        <v>11</v>
      </c>
      <c r="D59" t="str">
        <f>VLOOKUP(Table1[[#This Row],[Age]],'Age Codes'!$A$2:$B$5,2,FALSE)</f>
        <v>20-40</v>
      </c>
      <c r="E59" t="s">
        <v>10</v>
      </c>
      <c r="F59" t="s">
        <v>254</v>
      </c>
      <c r="G59" t="str">
        <f>IF(ISERROR(VLOOKUP(Table1[[#This Row],[RFMA 1]],Reasons!$A$2:$B$14,2,FALSE)),"Not available",VLOOKUP(Table1[[#This Row],[RFMA 1]],Reasons!$A$2:$B$14,2,FALSE))</f>
        <v>Not available</v>
      </c>
      <c r="H59" t="str">
        <f>IF(ISERROR(VLOOKUP(Table1[[#This Row],[RFMA 2]],Reasons!$A$2:$B$14,2,FALSE)),"Not available",VLOOKUP(Table1[[#This Row],[RFMA 2]],Reasons!$A$2:$B$14,2,FALSE))</f>
        <v>Not available</v>
      </c>
      <c r="I59" t="str">
        <f>IF(ISERROR(VLOOKUP(Table1[[#This Row],[RFMTU 1]],Reasons!$A$17:$B$29,2,FALSE)),"Not available",VLOOKUP(Table1[[#This Row],[RFMTU 1]],Reasons!$A$17:$B$29,2,FALSE))</f>
        <v>Marriage</v>
      </c>
      <c r="J59" t="str">
        <f>IF(ISERROR(VLOOKUP(Table1[[#This Row],[RFMTU 2]],Reasons!$A$17:$B$29,2,FALSE)),"Not available",VLOOKUP(Table1[[#This Row],[RFMTU 2]],Reasons!$A$17:$B$29,2,FALSE))</f>
        <v>Not available</v>
      </c>
      <c r="K59" t="str">
        <f>IF(ISERROR(VLOOKUP(Table1[[#This Row],[RFMA NOW]],Reasons!$A$2:$B$14,2,FALSE)),"Not available",VLOOKUP(Table1[[#This Row],[RFMA NOW]],Reasons!$A$2:$B$14,2,FALSE))</f>
        <v>Not available</v>
      </c>
      <c r="L59" t="s">
        <v>254</v>
      </c>
    </row>
    <row r="60" spans="1:12">
      <c r="A60" t="str">
        <f>VLOOKUP(Table1[[#This Row],[Region]],'Area codes'!$A$3:$B$16,2,FALSE)</f>
        <v>Loch Aineort &amp; Bornish</v>
      </c>
      <c r="B60">
        <v>59</v>
      </c>
      <c r="C60" t="s">
        <v>8</v>
      </c>
      <c r="D60" t="str">
        <f>VLOOKUP(Table1[[#This Row],[Age]],'Age Codes'!$A$2:$B$5,2,FALSE)</f>
        <v>41-60</v>
      </c>
      <c r="E60" t="s">
        <v>13</v>
      </c>
      <c r="F60" t="s">
        <v>10</v>
      </c>
      <c r="G60" t="str">
        <f>IF(ISERROR(VLOOKUP(Table1[[#This Row],[RFMA 1]],Reasons!$A$2:$B$14,2,FALSE)),"Not available",VLOOKUP(Table1[[#This Row],[RFMA 1]],Reasons!$A$2:$B$14,2,FALSE))</f>
        <v>Not available</v>
      </c>
      <c r="H60" t="str">
        <f>IF(ISERROR(VLOOKUP(Table1[[#This Row],[RFMA 2]],Reasons!$A$2:$B$14,2,FALSE)),"Not available",VLOOKUP(Table1[[#This Row],[RFMA 2]],Reasons!$A$2:$B$14,2,FALSE))</f>
        <v>Not available</v>
      </c>
      <c r="I60" t="str">
        <f>IF(ISERROR(VLOOKUP(Table1[[#This Row],[RFMTU 1]],Reasons!$A$17:$B$29,2,FALSE)),"Not available",VLOOKUP(Table1[[#This Row],[RFMTU 1]],Reasons!$A$17:$B$29,2,FALSE))</f>
        <v>Not available</v>
      </c>
      <c r="J60" t="str">
        <f>IF(ISERROR(VLOOKUP(Table1[[#This Row],[RFMTU 2]],Reasons!$A$17:$B$29,2,FALSE)),"Not available",VLOOKUP(Table1[[#This Row],[RFMTU 2]],Reasons!$A$17:$B$29,2,FALSE))</f>
        <v>Not available</v>
      </c>
      <c r="K60" t="str">
        <f>IF(ISERROR(VLOOKUP(Table1[[#This Row],[RFMA NOW]],Reasons!$A$2:$B$14,2,FALSE)),"Not available",VLOOKUP(Table1[[#This Row],[RFMA NOW]],Reasons!$A$2:$B$14,2,FALSE))</f>
        <v>Not available</v>
      </c>
      <c r="L60" t="s">
        <v>254</v>
      </c>
    </row>
    <row r="61" spans="1:12">
      <c r="A61" t="str">
        <f>VLOOKUP(Table1[[#This Row],[Region]],'Area codes'!$A$3:$B$16,2,FALSE)</f>
        <v>Loch Aineort &amp; Bornish</v>
      </c>
      <c r="B61">
        <v>60</v>
      </c>
      <c r="C61" t="s">
        <v>11</v>
      </c>
      <c r="D61" t="str">
        <f>VLOOKUP(Table1[[#This Row],[Age]],'Age Codes'!$A$2:$B$5,2,FALSE)</f>
        <v>&gt;61</v>
      </c>
      <c r="E61" t="s">
        <v>13</v>
      </c>
      <c r="F61" t="s">
        <v>13</v>
      </c>
      <c r="G61" t="str">
        <f>IF(ISERROR(VLOOKUP(Table1[[#This Row],[RFMA 1]],Reasons!$A$2:$B$14,2,FALSE)),"Not available",VLOOKUP(Table1[[#This Row],[RFMA 1]],Reasons!$A$2:$B$14,2,FALSE))</f>
        <v>Further education</v>
      </c>
      <c r="H61" t="str">
        <f>IF(ISERROR(VLOOKUP(Table1[[#This Row],[RFMA 2]],Reasons!$A$2:$B$14,2,FALSE)),"Not available",VLOOKUP(Table1[[#This Row],[RFMA 2]],Reasons!$A$2:$B$14,2,FALSE))</f>
        <v>Work</v>
      </c>
      <c r="I61" t="str">
        <f>IF(ISERROR(VLOOKUP(Table1[[#This Row],[RFMTU 1]],Reasons!$A$17:$B$29,2,FALSE)),"Not available",VLOOKUP(Table1[[#This Row],[RFMTU 1]],Reasons!$A$17:$B$29,2,FALSE))</f>
        <v>Work</v>
      </c>
      <c r="J61" t="str">
        <f>IF(ISERROR(VLOOKUP(Table1[[#This Row],[RFMTU 2]],Reasons!$A$17:$B$29,2,FALSE)),"Not available",VLOOKUP(Table1[[#This Row],[RFMTU 2]],Reasons!$A$17:$B$29,2,FALSE))</f>
        <v>Family</v>
      </c>
      <c r="K61" t="str">
        <f>IF(ISERROR(VLOOKUP(Table1[[#This Row],[RFMA NOW]],Reasons!$A$2:$B$14,2,FALSE)),"Not available",VLOOKUP(Table1[[#This Row],[RFMA NOW]],Reasons!$A$2:$B$14,2,FALSE))</f>
        <v>Not available</v>
      </c>
      <c r="L61" t="s">
        <v>254</v>
      </c>
    </row>
    <row r="62" spans="1:12">
      <c r="A62" t="str">
        <f>VLOOKUP(Table1[[#This Row],[Region]],'Area codes'!$A$3:$B$16,2,FALSE)</f>
        <v>Loch Aineort &amp; Bornish</v>
      </c>
      <c r="B62">
        <v>61</v>
      </c>
      <c r="C62" t="s">
        <v>8</v>
      </c>
      <c r="D62" t="str">
        <f>VLOOKUP(Table1[[#This Row],[Age]],'Age Codes'!$A$2:$B$5,2,FALSE)</f>
        <v>&gt;61</v>
      </c>
      <c r="E62" t="s">
        <v>13</v>
      </c>
      <c r="F62" t="s">
        <v>13</v>
      </c>
      <c r="G62" t="str">
        <f>IF(ISERROR(VLOOKUP(Table1[[#This Row],[RFMA 1]],Reasons!$A$2:$B$14,2,FALSE)),"Not available",VLOOKUP(Table1[[#This Row],[RFMA 1]],Reasons!$A$2:$B$14,2,FALSE))</f>
        <v>Work</v>
      </c>
      <c r="H62" t="str">
        <f>IF(ISERROR(VLOOKUP(Table1[[#This Row],[RFMA 2]],Reasons!$A$2:$B$14,2,FALSE)),"Not available",VLOOKUP(Table1[[#This Row],[RFMA 2]],Reasons!$A$2:$B$14,2,FALSE))</f>
        <v>Not available</v>
      </c>
      <c r="I62" t="str">
        <f>IF(ISERROR(VLOOKUP(Table1[[#This Row],[RFMTU 1]],Reasons!$A$17:$B$29,2,FALSE)),"Not available",VLOOKUP(Table1[[#This Row],[RFMTU 1]],Reasons!$A$17:$B$29,2,FALSE))</f>
        <v>Family</v>
      </c>
      <c r="J62" t="str">
        <f>IF(ISERROR(VLOOKUP(Table1[[#This Row],[RFMTU 2]],Reasons!$A$17:$B$29,2,FALSE)),"Not available",VLOOKUP(Table1[[#This Row],[RFMTU 2]],Reasons!$A$17:$B$29,2,FALSE))</f>
        <v>Not available</v>
      </c>
      <c r="K62" t="str">
        <f>IF(ISERROR(VLOOKUP(Table1[[#This Row],[RFMA NOW]],Reasons!$A$2:$B$14,2,FALSE)),"Not available",VLOOKUP(Table1[[#This Row],[RFMA NOW]],Reasons!$A$2:$B$14,2,FALSE))</f>
        <v>Not available</v>
      </c>
      <c r="L62" t="s">
        <v>254</v>
      </c>
    </row>
    <row r="63" spans="1:12">
      <c r="A63" t="str">
        <f>VLOOKUP(Table1[[#This Row],[Region]],'Area codes'!$A$3:$B$16,2,FALSE)</f>
        <v>Loch Aineort &amp; Bornish</v>
      </c>
      <c r="B63">
        <v>62</v>
      </c>
      <c r="C63" t="s">
        <v>11</v>
      </c>
      <c r="D63" t="str">
        <f>VLOOKUP(Table1[[#This Row],[Age]],'Age Codes'!$A$2:$B$5,2,FALSE)</f>
        <v>&gt;61</v>
      </c>
      <c r="E63" t="s">
        <v>10</v>
      </c>
      <c r="F63" t="s">
        <v>254</v>
      </c>
      <c r="G63" t="str">
        <f>IF(ISERROR(VLOOKUP(Table1[[#This Row],[RFMA 1]],Reasons!$A$2:$B$14,2,FALSE)),"Not available",VLOOKUP(Table1[[#This Row],[RFMA 1]],Reasons!$A$2:$B$14,2,FALSE))</f>
        <v>Not available</v>
      </c>
      <c r="H63" t="str">
        <f>IF(ISERROR(VLOOKUP(Table1[[#This Row],[RFMA 2]],Reasons!$A$2:$B$14,2,FALSE)),"Not available",VLOOKUP(Table1[[#This Row],[RFMA 2]],Reasons!$A$2:$B$14,2,FALSE))</f>
        <v>Not available</v>
      </c>
      <c r="I63" t="str">
        <f>IF(ISERROR(VLOOKUP(Table1[[#This Row],[RFMTU 1]],Reasons!$A$17:$B$29,2,FALSE)),"Not available",VLOOKUP(Table1[[#This Row],[RFMTU 1]],Reasons!$A$17:$B$29,2,FALSE))</f>
        <v>Family home/croft available</v>
      </c>
      <c r="J63" t="str">
        <f>IF(ISERROR(VLOOKUP(Table1[[#This Row],[RFMTU 2]],Reasons!$A$17:$B$29,2,FALSE)),"Not available",VLOOKUP(Table1[[#This Row],[RFMTU 2]],Reasons!$A$17:$B$29,2,FALSE))</f>
        <v>Not available</v>
      </c>
      <c r="K63" t="str">
        <f>IF(ISERROR(VLOOKUP(Table1[[#This Row],[RFMA NOW]],Reasons!$A$2:$B$14,2,FALSE)),"Not available",VLOOKUP(Table1[[#This Row],[RFMA NOW]],Reasons!$A$2:$B$14,2,FALSE))</f>
        <v>Not available</v>
      </c>
      <c r="L63" t="s">
        <v>254</v>
      </c>
    </row>
    <row r="64" spans="1:12">
      <c r="A64" t="str">
        <f>VLOOKUP(Table1[[#This Row],[Region]],'Area codes'!$A$3:$B$16,2,FALSE)</f>
        <v>Loch Aineort &amp; Bornish</v>
      </c>
      <c r="B64">
        <v>63</v>
      </c>
      <c r="C64" t="s">
        <v>8</v>
      </c>
      <c r="D64" t="str">
        <f>VLOOKUP(Table1[[#This Row],[Age]],'Age Codes'!$A$2:$B$5,2,FALSE)</f>
        <v>&gt;61</v>
      </c>
      <c r="E64" t="s">
        <v>13</v>
      </c>
      <c r="F64" t="s">
        <v>10</v>
      </c>
      <c r="G64" t="str">
        <f>IF(ISERROR(VLOOKUP(Table1[[#This Row],[RFMA 1]],Reasons!$A$2:$B$14,2,FALSE)),"Not available",VLOOKUP(Table1[[#This Row],[RFMA 1]],Reasons!$A$2:$B$14,2,FALSE))</f>
        <v>Not available</v>
      </c>
      <c r="H64" t="str">
        <f>IF(ISERROR(VLOOKUP(Table1[[#This Row],[RFMA 2]],Reasons!$A$2:$B$14,2,FALSE)),"Not available",VLOOKUP(Table1[[#This Row],[RFMA 2]],Reasons!$A$2:$B$14,2,FALSE))</f>
        <v>Not available</v>
      </c>
      <c r="I64" t="str">
        <f>IF(ISERROR(VLOOKUP(Table1[[#This Row],[RFMTU 1]],Reasons!$A$17:$B$29,2,FALSE)),"Not available",VLOOKUP(Table1[[#This Row],[RFMTU 1]],Reasons!$A$17:$B$29,2,FALSE))</f>
        <v>Not available</v>
      </c>
      <c r="J64" t="str">
        <f>IF(ISERROR(VLOOKUP(Table1[[#This Row],[RFMTU 2]],Reasons!$A$17:$B$29,2,FALSE)),"Not available",VLOOKUP(Table1[[#This Row],[RFMTU 2]],Reasons!$A$17:$B$29,2,FALSE))</f>
        <v>Not available</v>
      </c>
      <c r="K64" t="str">
        <f>IF(ISERROR(VLOOKUP(Table1[[#This Row],[RFMA NOW]],Reasons!$A$2:$B$14,2,FALSE)),"Not available",VLOOKUP(Table1[[#This Row],[RFMA NOW]],Reasons!$A$2:$B$14,2,FALSE))</f>
        <v>Not available</v>
      </c>
      <c r="L64" t="s">
        <v>254</v>
      </c>
    </row>
    <row r="65" spans="1:12">
      <c r="A65" t="str">
        <f>VLOOKUP(Table1[[#This Row],[Region]],'Area codes'!$A$3:$B$16,2,FALSE)</f>
        <v>Loch Aineort &amp; Bornish</v>
      </c>
      <c r="B65">
        <v>64</v>
      </c>
      <c r="C65" t="s">
        <v>11</v>
      </c>
      <c r="D65" t="str">
        <f>VLOOKUP(Table1[[#This Row],[Age]],'Age Codes'!$A$2:$B$5,2,FALSE)</f>
        <v>&gt;61</v>
      </c>
      <c r="E65" t="s">
        <v>10</v>
      </c>
      <c r="F65" t="s">
        <v>254</v>
      </c>
      <c r="G65" t="str">
        <f>IF(ISERROR(VLOOKUP(Table1[[#This Row],[RFMA 1]],Reasons!$A$2:$B$14,2,FALSE)),"Not available",VLOOKUP(Table1[[#This Row],[RFMA 1]],Reasons!$A$2:$B$14,2,FALSE))</f>
        <v>Not available</v>
      </c>
      <c r="H65" t="str">
        <f>IF(ISERROR(VLOOKUP(Table1[[#This Row],[RFMA 2]],Reasons!$A$2:$B$14,2,FALSE)),"Not available",VLOOKUP(Table1[[#This Row],[RFMA 2]],Reasons!$A$2:$B$14,2,FALSE))</f>
        <v>Not available</v>
      </c>
      <c r="I65" t="str">
        <f>IF(ISERROR(VLOOKUP(Table1[[#This Row],[RFMTU 1]],Reasons!$A$17:$B$29,2,FALSE)),"Not available",VLOOKUP(Table1[[#This Row],[RFMTU 1]],Reasons!$A$17:$B$29,2,FALSE))</f>
        <v>Marriage</v>
      </c>
      <c r="J65" t="str">
        <f>IF(ISERROR(VLOOKUP(Table1[[#This Row],[RFMTU 2]],Reasons!$A$17:$B$29,2,FALSE)),"Not available",VLOOKUP(Table1[[#This Row],[RFMTU 2]],Reasons!$A$17:$B$29,2,FALSE))</f>
        <v>Not available</v>
      </c>
      <c r="K65" t="str">
        <f>IF(ISERROR(VLOOKUP(Table1[[#This Row],[RFMA NOW]],Reasons!$A$2:$B$14,2,FALSE)),"Not available",VLOOKUP(Table1[[#This Row],[RFMA NOW]],Reasons!$A$2:$B$14,2,FALSE))</f>
        <v>Not available</v>
      </c>
      <c r="L65" t="s">
        <v>254</v>
      </c>
    </row>
    <row r="66" spans="1:12">
      <c r="A66" t="str">
        <f>VLOOKUP(Table1[[#This Row],[Region]],'Area codes'!$A$3:$B$16,2,FALSE)</f>
        <v>Loch Aineort &amp; Bornish</v>
      </c>
      <c r="B66">
        <v>65</v>
      </c>
      <c r="C66" t="s">
        <v>8</v>
      </c>
      <c r="D66" t="str">
        <f>VLOOKUP(Table1[[#This Row],[Age]],'Age Codes'!$A$2:$B$5,2,FALSE)</f>
        <v>&gt;61</v>
      </c>
      <c r="E66" t="s">
        <v>13</v>
      </c>
      <c r="F66" t="s">
        <v>13</v>
      </c>
      <c r="G66" t="str">
        <f>IF(ISERROR(VLOOKUP(Table1[[#This Row],[RFMA 1]],Reasons!$A$2:$B$14,2,FALSE)),"Not available",VLOOKUP(Table1[[#This Row],[RFMA 1]],Reasons!$A$2:$B$14,2,FALSE))</f>
        <v>Work</v>
      </c>
      <c r="H66" t="str">
        <f>IF(ISERROR(VLOOKUP(Table1[[#This Row],[RFMA 2]],Reasons!$A$2:$B$14,2,FALSE)),"Not available",VLOOKUP(Table1[[#This Row],[RFMA 2]],Reasons!$A$2:$B$14,2,FALSE))</f>
        <v>Not available</v>
      </c>
      <c r="I66" t="str">
        <f>IF(ISERROR(VLOOKUP(Table1[[#This Row],[RFMTU 1]],Reasons!$A$17:$B$29,2,FALSE)),"Not available",VLOOKUP(Table1[[#This Row],[RFMTU 1]],Reasons!$A$17:$B$29,2,FALSE))</f>
        <v>Work</v>
      </c>
      <c r="J66" t="str">
        <f>IF(ISERROR(VLOOKUP(Table1[[#This Row],[RFMTU 2]],Reasons!$A$17:$B$29,2,FALSE)),"Not available",VLOOKUP(Table1[[#This Row],[RFMTU 2]],Reasons!$A$17:$B$29,2,FALSE))</f>
        <v>Family</v>
      </c>
      <c r="K66" t="str">
        <f>IF(ISERROR(VLOOKUP(Table1[[#This Row],[RFMA NOW]],Reasons!$A$2:$B$14,2,FALSE)),"Not available",VLOOKUP(Table1[[#This Row],[RFMA NOW]],Reasons!$A$2:$B$14,2,FALSE))</f>
        <v>Not available</v>
      </c>
      <c r="L66" t="s">
        <v>254</v>
      </c>
    </row>
    <row r="67" spans="1:12">
      <c r="A67" t="str">
        <f>VLOOKUP(Table1[[#This Row],[Region]],'Area codes'!$A$3:$B$16,2,FALSE)</f>
        <v>Loch Aineort &amp; Bornish</v>
      </c>
      <c r="B67">
        <v>66</v>
      </c>
      <c r="C67" t="s">
        <v>8</v>
      </c>
      <c r="D67" t="str">
        <f>VLOOKUP(Table1[[#This Row],[Age]],'Age Codes'!$A$2:$B$5,2,FALSE)</f>
        <v>41-60</v>
      </c>
      <c r="E67" t="s">
        <v>13</v>
      </c>
      <c r="F67" t="s">
        <v>10</v>
      </c>
      <c r="G67" t="str">
        <f>IF(ISERROR(VLOOKUP(Table1[[#This Row],[RFMA 1]],Reasons!$A$2:$B$14,2,FALSE)),"Not available",VLOOKUP(Table1[[#This Row],[RFMA 1]],Reasons!$A$2:$B$14,2,FALSE))</f>
        <v>Not available</v>
      </c>
      <c r="H67" t="str">
        <f>IF(ISERROR(VLOOKUP(Table1[[#This Row],[RFMA 2]],Reasons!$A$2:$B$14,2,FALSE)),"Not available",VLOOKUP(Table1[[#This Row],[RFMA 2]],Reasons!$A$2:$B$14,2,FALSE))</f>
        <v>Not available</v>
      </c>
      <c r="I67" t="str">
        <f>IF(ISERROR(VLOOKUP(Table1[[#This Row],[RFMTU 1]],Reasons!$A$17:$B$29,2,FALSE)),"Not available",VLOOKUP(Table1[[#This Row],[RFMTU 1]],Reasons!$A$17:$B$29,2,FALSE))</f>
        <v>Not available</v>
      </c>
      <c r="J67" t="str">
        <f>IF(ISERROR(VLOOKUP(Table1[[#This Row],[RFMTU 2]],Reasons!$A$17:$B$29,2,FALSE)),"Not available",VLOOKUP(Table1[[#This Row],[RFMTU 2]],Reasons!$A$17:$B$29,2,FALSE))</f>
        <v>Not available</v>
      </c>
      <c r="K67" t="str">
        <f>IF(ISERROR(VLOOKUP(Table1[[#This Row],[RFMA NOW]],Reasons!$A$2:$B$14,2,FALSE)),"Not available",VLOOKUP(Table1[[#This Row],[RFMA NOW]],Reasons!$A$2:$B$14,2,FALSE))</f>
        <v>Not available</v>
      </c>
      <c r="L67" t="s">
        <v>254</v>
      </c>
    </row>
    <row r="68" spans="1:12">
      <c r="A68" t="str">
        <f>VLOOKUP(Table1[[#This Row],[Region]],'Area codes'!$A$3:$B$16,2,FALSE)</f>
        <v>Loch Aineort &amp; Bornish</v>
      </c>
      <c r="B68">
        <v>67</v>
      </c>
      <c r="C68" t="s">
        <v>11</v>
      </c>
      <c r="D68" t="str">
        <f>VLOOKUP(Table1[[#This Row],[Age]],'Age Codes'!$A$2:$B$5,2,FALSE)</f>
        <v>41-60</v>
      </c>
      <c r="E68" t="s">
        <v>13</v>
      </c>
      <c r="F68" t="s">
        <v>10</v>
      </c>
      <c r="G68" t="str">
        <f>IF(ISERROR(VLOOKUP(Table1[[#This Row],[RFMA 1]],Reasons!$A$2:$B$14,2,FALSE)),"Not available",VLOOKUP(Table1[[#This Row],[RFMA 1]],Reasons!$A$2:$B$14,2,FALSE))</f>
        <v>Not available</v>
      </c>
      <c r="H68" t="str">
        <f>IF(ISERROR(VLOOKUP(Table1[[#This Row],[RFMA 2]],Reasons!$A$2:$B$14,2,FALSE)),"Not available",VLOOKUP(Table1[[#This Row],[RFMA 2]],Reasons!$A$2:$B$14,2,FALSE))</f>
        <v>Not available</v>
      </c>
      <c r="I68" t="str">
        <f>IF(ISERROR(VLOOKUP(Table1[[#This Row],[RFMTU 1]],Reasons!$A$17:$B$29,2,FALSE)),"Not available",VLOOKUP(Table1[[#This Row],[RFMTU 1]],Reasons!$A$17:$B$29,2,FALSE))</f>
        <v>Not available</v>
      </c>
      <c r="J68" t="str">
        <f>IF(ISERROR(VLOOKUP(Table1[[#This Row],[RFMTU 2]],Reasons!$A$17:$B$29,2,FALSE)),"Not available",VLOOKUP(Table1[[#This Row],[RFMTU 2]],Reasons!$A$17:$B$29,2,FALSE))</f>
        <v>Not available</v>
      </c>
      <c r="K68" t="str">
        <f>IF(ISERROR(VLOOKUP(Table1[[#This Row],[RFMA NOW]],Reasons!$A$2:$B$14,2,FALSE)),"Not available",VLOOKUP(Table1[[#This Row],[RFMA NOW]],Reasons!$A$2:$B$14,2,FALSE))</f>
        <v>Not available</v>
      </c>
      <c r="L68" t="s">
        <v>254</v>
      </c>
    </row>
    <row r="69" spans="1:12">
      <c r="A69" t="str">
        <f>VLOOKUP(Table1[[#This Row],[Region]],'Area codes'!$A$3:$B$16,2,FALSE)</f>
        <v>Loch Aineort &amp; Bornish</v>
      </c>
      <c r="B69">
        <v>68</v>
      </c>
      <c r="C69" t="s">
        <v>11</v>
      </c>
      <c r="D69" t="str">
        <f>VLOOKUP(Table1[[#This Row],[Age]],'Age Codes'!$A$2:$B$5,2,FALSE)</f>
        <v>&gt;61</v>
      </c>
      <c r="E69" t="s">
        <v>10</v>
      </c>
      <c r="F69" t="s">
        <v>254</v>
      </c>
      <c r="G69" t="str">
        <f>IF(ISERROR(VLOOKUP(Table1[[#This Row],[RFMA 1]],Reasons!$A$2:$B$14,2,FALSE)),"Not available",VLOOKUP(Table1[[#This Row],[RFMA 1]],Reasons!$A$2:$B$14,2,FALSE))</f>
        <v>Not available</v>
      </c>
      <c r="H69" t="str">
        <f>IF(ISERROR(VLOOKUP(Table1[[#This Row],[RFMA 2]],Reasons!$A$2:$B$14,2,FALSE)),"Not available",VLOOKUP(Table1[[#This Row],[RFMA 2]],Reasons!$A$2:$B$14,2,FALSE))</f>
        <v>Not available</v>
      </c>
      <c r="I69" t="str">
        <f>IF(ISERROR(VLOOKUP(Table1[[#This Row],[RFMTU 1]],Reasons!$A$17:$B$29,2,FALSE)),"Not available",VLOOKUP(Table1[[#This Row],[RFMTU 1]],Reasons!$A$17:$B$29,2,FALSE))</f>
        <v>Family</v>
      </c>
      <c r="J69" t="str">
        <f>IF(ISERROR(VLOOKUP(Table1[[#This Row],[RFMTU 2]],Reasons!$A$17:$B$29,2,FALSE)),"Not available",VLOOKUP(Table1[[#This Row],[RFMTU 2]],Reasons!$A$17:$B$29,2,FALSE))</f>
        <v>Not available</v>
      </c>
      <c r="K69" t="str">
        <f>IF(ISERROR(VLOOKUP(Table1[[#This Row],[RFMA NOW]],Reasons!$A$2:$B$14,2,FALSE)),"Not available",VLOOKUP(Table1[[#This Row],[RFMA NOW]],Reasons!$A$2:$B$14,2,FALSE))</f>
        <v>Sometimes</v>
      </c>
      <c r="L69" t="s">
        <v>254</v>
      </c>
    </row>
    <row r="70" spans="1:12">
      <c r="A70" t="str">
        <f>VLOOKUP(Table1[[#This Row],[Region]],'Area codes'!$A$3:$B$16,2,FALSE)</f>
        <v>Loch Aineort &amp; Bornish</v>
      </c>
      <c r="B70">
        <v>69</v>
      </c>
      <c r="C70" t="s">
        <v>8</v>
      </c>
      <c r="D70" t="str">
        <f>VLOOKUP(Table1[[#This Row],[Age]],'Age Codes'!$A$2:$B$5,2,FALSE)</f>
        <v>&gt;61</v>
      </c>
      <c r="E70" t="s">
        <v>10</v>
      </c>
      <c r="F70" t="s">
        <v>254</v>
      </c>
      <c r="G70" t="str">
        <f>IF(ISERROR(VLOOKUP(Table1[[#This Row],[RFMA 1]],Reasons!$A$2:$B$14,2,FALSE)),"Not available",VLOOKUP(Table1[[#This Row],[RFMA 1]],Reasons!$A$2:$B$14,2,FALSE))</f>
        <v>Not available</v>
      </c>
      <c r="H70" t="str">
        <f>IF(ISERROR(VLOOKUP(Table1[[#This Row],[RFMA 2]],Reasons!$A$2:$B$14,2,FALSE)),"Not available",VLOOKUP(Table1[[#This Row],[RFMA 2]],Reasons!$A$2:$B$14,2,FALSE))</f>
        <v>Not available</v>
      </c>
      <c r="I70" t="str">
        <f>IF(ISERROR(VLOOKUP(Table1[[#This Row],[RFMTU 1]],Reasons!$A$17:$B$29,2,FALSE)),"Not available",VLOOKUP(Table1[[#This Row],[RFMTU 1]],Reasons!$A$17:$B$29,2,FALSE))</f>
        <v>Work</v>
      </c>
      <c r="J70" t="str">
        <f>IF(ISERROR(VLOOKUP(Table1[[#This Row],[RFMTU 2]],Reasons!$A$17:$B$29,2,FALSE)),"Not available",VLOOKUP(Table1[[#This Row],[RFMTU 2]],Reasons!$A$17:$B$29,2,FALSE))</f>
        <v>Not available</v>
      </c>
      <c r="K70" t="str">
        <f>IF(ISERROR(VLOOKUP(Table1[[#This Row],[RFMA NOW]],Reasons!$A$2:$B$14,2,FALSE)),"Not available",VLOOKUP(Table1[[#This Row],[RFMA NOW]],Reasons!$A$2:$B$14,2,FALSE))</f>
        <v>Not available</v>
      </c>
      <c r="L70" t="s">
        <v>254</v>
      </c>
    </row>
    <row r="71" spans="1:12">
      <c r="A71" t="str">
        <f>VLOOKUP(Table1[[#This Row],[Region]],'Area codes'!$A$3:$B$16,2,FALSE)</f>
        <v>Loch Aineort &amp; Bornish</v>
      </c>
      <c r="B71">
        <v>70</v>
      </c>
      <c r="C71" t="s">
        <v>11</v>
      </c>
      <c r="D71" t="str">
        <f>VLOOKUP(Table1[[#This Row],[Age]],'Age Codes'!$A$2:$B$5,2,FALSE)</f>
        <v>41-60</v>
      </c>
      <c r="E71" t="s">
        <v>10</v>
      </c>
      <c r="F71" t="s">
        <v>254</v>
      </c>
      <c r="G71" t="str">
        <f>IF(ISERROR(VLOOKUP(Table1[[#This Row],[RFMA 1]],Reasons!$A$2:$B$14,2,FALSE)),"Not available",VLOOKUP(Table1[[#This Row],[RFMA 1]],Reasons!$A$2:$B$14,2,FALSE))</f>
        <v>Not available</v>
      </c>
      <c r="H71" t="str">
        <f>IF(ISERROR(VLOOKUP(Table1[[#This Row],[RFMA 2]],Reasons!$A$2:$B$14,2,FALSE)),"Not available",VLOOKUP(Table1[[#This Row],[RFMA 2]],Reasons!$A$2:$B$14,2,FALSE))</f>
        <v>Not available</v>
      </c>
      <c r="I71" t="str">
        <f>IF(ISERROR(VLOOKUP(Table1[[#This Row],[RFMTU 1]],Reasons!$A$17:$B$29,2,FALSE)),"Not available",VLOOKUP(Table1[[#This Row],[RFMTU 1]],Reasons!$A$17:$B$29,2,FALSE))</f>
        <v>Family</v>
      </c>
      <c r="J71" t="str">
        <f>IF(ISERROR(VLOOKUP(Table1[[#This Row],[RFMTU 2]],Reasons!$A$17:$B$29,2,FALSE)),"Not available",VLOOKUP(Table1[[#This Row],[RFMTU 2]],Reasons!$A$17:$B$29,2,FALSE))</f>
        <v>Not available</v>
      </c>
      <c r="K71" t="str">
        <f>IF(ISERROR(VLOOKUP(Table1[[#This Row],[RFMA NOW]],Reasons!$A$2:$B$14,2,FALSE)),"Not available",VLOOKUP(Table1[[#This Row],[RFMA NOW]],Reasons!$A$2:$B$14,2,FALSE))</f>
        <v>Not available</v>
      </c>
      <c r="L71" t="s">
        <v>26</v>
      </c>
    </row>
    <row r="72" spans="1:12">
      <c r="A72" t="str">
        <f>VLOOKUP(Table1[[#This Row],[Region]],'Area codes'!$A$3:$B$16,2,FALSE)</f>
        <v>Loch Aineort &amp; Bornish</v>
      </c>
      <c r="B72">
        <v>71</v>
      </c>
      <c r="C72" t="s">
        <v>11</v>
      </c>
      <c r="D72" t="str">
        <f>VLOOKUP(Table1[[#This Row],[Age]],'Age Codes'!$A$2:$B$5,2,FALSE)</f>
        <v>&gt;61</v>
      </c>
      <c r="E72" t="s">
        <v>13</v>
      </c>
      <c r="F72" t="s">
        <v>10</v>
      </c>
      <c r="G72" t="str">
        <f>IF(ISERROR(VLOOKUP(Table1[[#This Row],[RFMA 1]],Reasons!$A$2:$B$14,2,FALSE)),"Not available",VLOOKUP(Table1[[#This Row],[RFMA 1]],Reasons!$A$2:$B$14,2,FALSE))</f>
        <v>Not available</v>
      </c>
      <c r="H72" t="str">
        <f>IF(ISERROR(VLOOKUP(Table1[[#This Row],[RFMA 2]],Reasons!$A$2:$B$14,2,FALSE)),"Not available",VLOOKUP(Table1[[#This Row],[RFMA 2]],Reasons!$A$2:$B$14,2,FALSE))</f>
        <v>Not available</v>
      </c>
      <c r="I72" t="str">
        <f>IF(ISERROR(VLOOKUP(Table1[[#This Row],[RFMTU 1]],Reasons!$A$17:$B$29,2,FALSE)),"Not available",VLOOKUP(Table1[[#This Row],[RFMTU 1]],Reasons!$A$17:$B$29,2,FALSE))</f>
        <v>Not available</v>
      </c>
      <c r="J72" t="str">
        <f>IF(ISERROR(VLOOKUP(Table1[[#This Row],[RFMTU 2]],Reasons!$A$17:$B$29,2,FALSE)),"Not available",VLOOKUP(Table1[[#This Row],[RFMTU 2]],Reasons!$A$17:$B$29,2,FALSE))</f>
        <v>Not available</v>
      </c>
      <c r="K72" t="str">
        <f>IF(ISERROR(VLOOKUP(Table1[[#This Row],[RFMA NOW]],Reasons!$A$2:$B$14,2,FALSE)),"Not available",VLOOKUP(Table1[[#This Row],[RFMA NOW]],Reasons!$A$2:$B$14,2,FALSE))</f>
        <v>Not available</v>
      </c>
      <c r="L72" t="s">
        <v>254</v>
      </c>
    </row>
    <row r="73" spans="1:12">
      <c r="A73" t="str">
        <f>VLOOKUP(Table1[[#This Row],[Region]],'Area codes'!$A$3:$B$16,2,FALSE)</f>
        <v>Loch Aineort &amp; Bornish</v>
      </c>
      <c r="B73">
        <v>72</v>
      </c>
      <c r="C73" t="s">
        <v>8</v>
      </c>
      <c r="D73" t="str">
        <f>VLOOKUP(Table1[[#This Row],[Age]],'Age Codes'!$A$2:$B$5,2,FALSE)</f>
        <v>&gt;61</v>
      </c>
      <c r="E73" t="s">
        <v>10</v>
      </c>
      <c r="F73" t="s">
        <v>254</v>
      </c>
      <c r="G73" t="str">
        <f>IF(ISERROR(VLOOKUP(Table1[[#This Row],[RFMA 1]],Reasons!$A$2:$B$14,2,FALSE)),"Not available",VLOOKUP(Table1[[#This Row],[RFMA 1]],Reasons!$A$2:$B$14,2,FALSE))</f>
        <v>Not available</v>
      </c>
      <c r="H73" t="str">
        <f>IF(ISERROR(VLOOKUP(Table1[[#This Row],[RFMA 2]],Reasons!$A$2:$B$14,2,FALSE)),"Not available",VLOOKUP(Table1[[#This Row],[RFMA 2]],Reasons!$A$2:$B$14,2,FALSE))</f>
        <v>Not available</v>
      </c>
      <c r="I73" t="str">
        <f>IF(ISERROR(VLOOKUP(Table1[[#This Row],[RFMTU 1]],Reasons!$A$17:$B$29,2,FALSE)),"Not available",VLOOKUP(Table1[[#This Row],[RFMTU 1]],Reasons!$A$17:$B$29,2,FALSE))</f>
        <v>Work</v>
      </c>
      <c r="J73" t="str">
        <f>IF(ISERROR(VLOOKUP(Table1[[#This Row],[RFMTU 2]],Reasons!$A$17:$B$29,2,FALSE)),"Not available",VLOOKUP(Table1[[#This Row],[RFMTU 2]],Reasons!$A$17:$B$29,2,FALSE))</f>
        <v>Not available</v>
      </c>
      <c r="K73" t="str">
        <f>IF(ISERROR(VLOOKUP(Table1[[#This Row],[RFMA NOW]],Reasons!$A$2:$B$14,2,FALSE)),"Not available",VLOOKUP(Table1[[#This Row],[RFMA NOW]],Reasons!$A$2:$B$14,2,FALSE))</f>
        <v>Not available</v>
      </c>
      <c r="L73" t="s">
        <v>254</v>
      </c>
    </row>
    <row r="74" spans="1:12">
      <c r="A74" t="str">
        <f>VLOOKUP(Table1[[#This Row],[Region]],'Area codes'!$A$3:$B$16,2,FALSE)</f>
        <v>Loch Aineort &amp; Bornish</v>
      </c>
      <c r="B74">
        <v>73</v>
      </c>
      <c r="C74" t="s">
        <v>11</v>
      </c>
      <c r="D74" t="str">
        <f>VLOOKUP(Table1[[#This Row],[Age]],'Age Codes'!$A$2:$B$5,2,FALSE)</f>
        <v>&gt;61</v>
      </c>
      <c r="E74" t="s">
        <v>10</v>
      </c>
      <c r="F74" t="s">
        <v>254</v>
      </c>
      <c r="G74" t="str">
        <f>IF(ISERROR(VLOOKUP(Table1[[#This Row],[RFMA 1]],Reasons!$A$2:$B$14,2,FALSE)),"Not available",VLOOKUP(Table1[[#This Row],[RFMA 1]],Reasons!$A$2:$B$14,2,FALSE))</f>
        <v>Not available</v>
      </c>
      <c r="H74" t="str">
        <f>IF(ISERROR(VLOOKUP(Table1[[#This Row],[RFMA 2]],Reasons!$A$2:$B$14,2,FALSE)),"Not available",VLOOKUP(Table1[[#This Row],[RFMA 2]],Reasons!$A$2:$B$14,2,FALSE))</f>
        <v>Not available</v>
      </c>
      <c r="I74" t="str">
        <f>IF(ISERROR(VLOOKUP(Table1[[#This Row],[RFMTU 1]],Reasons!$A$17:$B$29,2,FALSE)),"Not available",VLOOKUP(Table1[[#This Row],[RFMTU 1]],Reasons!$A$17:$B$29,2,FALSE))</f>
        <v>Family</v>
      </c>
      <c r="J74" t="str">
        <f>IF(ISERROR(VLOOKUP(Table1[[#This Row],[RFMTU 2]],Reasons!$A$17:$B$29,2,FALSE)),"Not available",VLOOKUP(Table1[[#This Row],[RFMTU 2]],Reasons!$A$17:$B$29,2,FALSE))</f>
        <v>Not available</v>
      </c>
      <c r="K74" t="str">
        <f>IF(ISERROR(VLOOKUP(Table1[[#This Row],[RFMA NOW]],Reasons!$A$2:$B$14,2,FALSE)),"Not available",VLOOKUP(Table1[[#This Row],[RFMA NOW]],Reasons!$A$2:$B$14,2,FALSE))</f>
        <v>Not available</v>
      </c>
      <c r="L74" t="s">
        <v>26</v>
      </c>
    </row>
    <row r="75" spans="1:12">
      <c r="A75" t="str">
        <f>VLOOKUP(Table1[[#This Row],[Region]],'Area codes'!$A$3:$B$16,2,FALSE)</f>
        <v>Loch Aineort &amp; Bornish</v>
      </c>
      <c r="B75">
        <v>74</v>
      </c>
      <c r="C75" t="s">
        <v>8</v>
      </c>
      <c r="D75" t="str">
        <f>VLOOKUP(Table1[[#This Row],[Age]],'Age Codes'!$A$2:$B$5,2,FALSE)</f>
        <v>41-60</v>
      </c>
      <c r="E75" t="s">
        <v>10</v>
      </c>
      <c r="F75" t="s">
        <v>254</v>
      </c>
      <c r="G75" t="str">
        <f>IF(ISERROR(VLOOKUP(Table1[[#This Row],[RFMA 1]],Reasons!$A$2:$B$14,2,FALSE)),"Not available",VLOOKUP(Table1[[#This Row],[RFMA 1]],Reasons!$A$2:$B$14,2,FALSE))</f>
        <v>Not available</v>
      </c>
      <c r="H75" t="str">
        <f>IF(ISERROR(VLOOKUP(Table1[[#This Row],[RFMA 2]],Reasons!$A$2:$B$14,2,FALSE)),"Not available",VLOOKUP(Table1[[#This Row],[RFMA 2]],Reasons!$A$2:$B$14,2,FALSE))</f>
        <v>Not available</v>
      </c>
      <c r="I75" t="str">
        <f>IF(ISERROR(VLOOKUP(Table1[[#This Row],[RFMTU 1]],Reasons!$A$17:$B$29,2,FALSE)),"Not available",VLOOKUP(Table1[[#This Row],[RFMTU 1]],Reasons!$A$17:$B$29,2,FALSE))</f>
        <v>Work</v>
      </c>
      <c r="J75" t="str">
        <f>IF(ISERROR(VLOOKUP(Table1[[#This Row],[RFMTU 2]],Reasons!$A$17:$B$29,2,FALSE)),"Not available",VLOOKUP(Table1[[#This Row],[RFMTU 2]],Reasons!$A$17:$B$29,2,FALSE))</f>
        <v>Not available</v>
      </c>
      <c r="K75" t="str">
        <f>IF(ISERROR(VLOOKUP(Table1[[#This Row],[RFMA NOW]],Reasons!$A$2:$B$14,2,FALSE)),"Not available",VLOOKUP(Table1[[#This Row],[RFMA NOW]],Reasons!$A$2:$B$14,2,FALSE))</f>
        <v>Sometimes</v>
      </c>
      <c r="L75" t="s">
        <v>27</v>
      </c>
    </row>
    <row r="76" spans="1:12">
      <c r="A76" t="str">
        <f>VLOOKUP(Table1[[#This Row],[Region]],'Area codes'!$A$3:$B$16,2,FALSE)</f>
        <v>Loch Aineort &amp; Bornish</v>
      </c>
      <c r="B76">
        <v>75</v>
      </c>
      <c r="C76" t="s">
        <v>8</v>
      </c>
      <c r="D76" t="str">
        <f>VLOOKUP(Table1[[#This Row],[Age]],'Age Codes'!$A$2:$B$5,2,FALSE)</f>
        <v>&gt;61</v>
      </c>
      <c r="E76" t="s">
        <v>10</v>
      </c>
      <c r="F76" t="s">
        <v>254</v>
      </c>
      <c r="G76" t="str">
        <f>IF(ISERROR(VLOOKUP(Table1[[#This Row],[RFMA 1]],Reasons!$A$2:$B$14,2,FALSE)),"Not available",VLOOKUP(Table1[[#This Row],[RFMA 1]],Reasons!$A$2:$B$14,2,FALSE))</f>
        <v>Not available</v>
      </c>
      <c r="H76" t="str">
        <f>IF(ISERROR(VLOOKUP(Table1[[#This Row],[RFMA 2]],Reasons!$A$2:$B$14,2,FALSE)),"Not available",VLOOKUP(Table1[[#This Row],[RFMA 2]],Reasons!$A$2:$B$14,2,FALSE))</f>
        <v>Not available</v>
      </c>
      <c r="I76" t="str">
        <f>IF(ISERROR(VLOOKUP(Table1[[#This Row],[RFMTU 1]],Reasons!$A$17:$B$29,2,FALSE)),"Not available",VLOOKUP(Table1[[#This Row],[RFMTU 1]],Reasons!$A$17:$B$29,2,FALSE))</f>
        <v>Work</v>
      </c>
      <c r="J76" t="str">
        <f>IF(ISERROR(VLOOKUP(Table1[[#This Row],[RFMTU 2]],Reasons!$A$17:$B$29,2,FALSE)),"Not available",VLOOKUP(Table1[[#This Row],[RFMTU 2]],Reasons!$A$17:$B$29,2,FALSE))</f>
        <v>Not available</v>
      </c>
      <c r="K76" t="str">
        <f>IF(ISERROR(VLOOKUP(Table1[[#This Row],[RFMA NOW]],Reasons!$A$2:$B$14,2,FALSE)),"Not available",VLOOKUP(Table1[[#This Row],[RFMA NOW]],Reasons!$A$2:$B$14,2,FALSE))</f>
        <v>Not available</v>
      </c>
      <c r="L76" t="s">
        <v>26</v>
      </c>
    </row>
    <row r="77" spans="1:12">
      <c r="A77" t="str">
        <f>VLOOKUP(Table1[[#This Row],[Region]],'Area codes'!$A$3:$B$16,2,FALSE)</f>
        <v>Loch Aineort &amp; Bornish</v>
      </c>
      <c r="B77">
        <v>76</v>
      </c>
      <c r="C77" t="s">
        <v>11</v>
      </c>
      <c r="D77" t="str">
        <f>VLOOKUP(Table1[[#This Row],[Age]],'Age Codes'!$A$2:$B$5,2,FALSE)</f>
        <v>&gt;61</v>
      </c>
      <c r="E77" t="s">
        <v>10</v>
      </c>
      <c r="F77" t="s">
        <v>254</v>
      </c>
      <c r="G77" t="str">
        <f>IF(ISERROR(VLOOKUP(Table1[[#This Row],[RFMA 1]],Reasons!$A$2:$B$14,2,FALSE)),"Not available",VLOOKUP(Table1[[#This Row],[RFMA 1]],Reasons!$A$2:$B$14,2,FALSE))</f>
        <v>Not available</v>
      </c>
      <c r="H77" t="str">
        <f>IF(ISERROR(VLOOKUP(Table1[[#This Row],[RFMA 2]],Reasons!$A$2:$B$14,2,FALSE)),"Not available",VLOOKUP(Table1[[#This Row],[RFMA 2]],Reasons!$A$2:$B$14,2,FALSE))</f>
        <v>Not available</v>
      </c>
      <c r="I77" t="str">
        <f>IF(ISERROR(VLOOKUP(Table1[[#This Row],[RFMTU 1]],Reasons!$A$17:$B$29,2,FALSE)),"Not available",VLOOKUP(Table1[[#This Row],[RFMTU 1]],Reasons!$A$17:$B$29,2,FALSE))</f>
        <v>Family</v>
      </c>
      <c r="J77" t="str">
        <f>IF(ISERROR(VLOOKUP(Table1[[#This Row],[RFMTU 2]],Reasons!$A$17:$B$29,2,FALSE)),"Not available",VLOOKUP(Table1[[#This Row],[RFMTU 2]],Reasons!$A$17:$B$29,2,FALSE))</f>
        <v>Not available</v>
      </c>
      <c r="K77" t="str">
        <f>IF(ISERROR(VLOOKUP(Table1[[#This Row],[RFMA NOW]],Reasons!$A$2:$B$14,2,FALSE)),"Not available",VLOOKUP(Table1[[#This Row],[RFMA NOW]],Reasons!$A$2:$B$14,2,FALSE))</f>
        <v>Not available</v>
      </c>
      <c r="L77" t="s">
        <v>254</v>
      </c>
    </row>
    <row r="78" spans="1:12">
      <c r="A78" t="str">
        <f>VLOOKUP(Table1[[#This Row],[Region]],'Area codes'!$A$3:$B$16,2,FALSE)</f>
        <v>Loch Aineort &amp; Bornish</v>
      </c>
      <c r="B78">
        <v>77</v>
      </c>
      <c r="C78" t="s">
        <v>8</v>
      </c>
      <c r="D78" t="str">
        <f>VLOOKUP(Table1[[#This Row],[Age]],'Age Codes'!$A$2:$B$5,2,FALSE)</f>
        <v>41-60</v>
      </c>
      <c r="E78" t="s">
        <v>13</v>
      </c>
      <c r="F78" t="s">
        <v>13</v>
      </c>
      <c r="G78" t="str">
        <f>IF(ISERROR(VLOOKUP(Table1[[#This Row],[RFMA 1]],Reasons!$A$2:$B$14,2,FALSE)),"Not available",VLOOKUP(Table1[[#This Row],[RFMA 1]],Reasons!$A$2:$B$14,2,FALSE))</f>
        <v>Work</v>
      </c>
      <c r="H78" t="str">
        <f>IF(ISERROR(VLOOKUP(Table1[[#This Row],[RFMA 2]],Reasons!$A$2:$B$14,2,FALSE)),"Not available",VLOOKUP(Table1[[#This Row],[RFMA 2]],Reasons!$A$2:$B$14,2,FALSE))</f>
        <v>Not available</v>
      </c>
      <c r="I78" t="str">
        <f>IF(ISERROR(VLOOKUP(Table1[[#This Row],[RFMTU 1]],Reasons!$A$17:$B$29,2,FALSE)),"Not available",VLOOKUP(Table1[[#This Row],[RFMTU 1]],Reasons!$A$17:$B$29,2,FALSE))</f>
        <v>Work</v>
      </c>
      <c r="J78" t="str">
        <f>IF(ISERROR(VLOOKUP(Table1[[#This Row],[RFMTU 2]],Reasons!$A$17:$B$29,2,FALSE)),"Not available",VLOOKUP(Table1[[#This Row],[RFMTU 2]],Reasons!$A$17:$B$29,2,FALSE))</f>
        <v>Family home/croft available</v>
      </c>
      <c r="K78" t="str">
        <f>IF(ISERROR(VLOOKUP(Table1[[#This Row],[RFMA NOW]],Reasons!$A$2:$B$14,2,FALSE)),"Not available",VLOOKUP(Table1[[#This Row],[RFMA NOW]],Reasons!$A$2:$B$14,2,FALSE))</f>
        <v>Not available</v>
      </c>
      <c r="L78" t="s">
        <v>254</v>
      </c>
    </row>
    <row r="79" spans="1:12">
      <c r="A79" t="str">
        <f>VLOOKUP(Table1[[#This Row],[Region]],'Area codes'!$A$3:$B$16,2,FALSE)</f>
        <v>Loch Aineort &amp; Bornish</v>
      </c>
      <c r="B79">
        <v>78</v>
      </c>
      <c r="C79" t="s">
        <v>11</v>
      </c>
      <c r="D79" t="str">
        <f>VLOOKUP(Table1[[#This Row],[Age]],'Age Codes'!$A$2:$B$5,2,FALSE)</f>
        <v>41-60</v>
      </c>
      <c r="E79" t="s">
        <v>13</v>
      </c>
      <c r="F79" t="s">
        <v>13</v>
      </c>
      <c r="G79" t="str">
        <f>IF(ISERROR(VLOOKUP(Table1[[#This Row],[RFMA 1]],Reasons!$A$2:$B$14,2,FALSE)),"Not available",VLOOKUP(Table1[[#This Row],[RFMA 1]],Reasons!$A$2:$B$14,2,FALSE))</f>
        <v>Work</v>
      </c>
      <c r="H79" t="str">
        <f>IF(ISERROR(VLOOKUP(Table1[[#This Row],[RFMA 2]],Reasons!$A$2:$B$14,2,FALSE)),"Not available",VLOOKUP(Table1[[#This Row],[RFMA 2]],Reasons!$A$2:$B$14,2,FALSE))</f>
        <v>Not available</v>
      </c>
      <c r="I79" t="str">
        <f>IF(ISERROR(VLOOKUP(Table1[[#This Row],[RFMTU 1]],Reasons!$A$17:$B$29,2,FALSE)),"Not available",VLOOKUP(Table1[[#This Row],[RFMTU 1]],Reasons!$A$17:$B$29,2,FALSE))</f>
        <v>Family</v>
      </c>
      <c r="J79" t="str">
        <f>IF(ISERROR(VLOOKUP(Table1[[#This Row],[RFMTU 2]],Reasons!$A$17:$B$29,2,FALSE)),"Not available",VLOOKUP(Table1[[#This Row],[RFMTU 2]],Reasons!$A$17:$B$29,2,FALSE))</f>
        <v>Not available</v>
      </c>
      <c r="K79" t="str">
        <f>IF(ISERROR(VLOOKUP(Table1[[#This Row],[RFMA NOW]],Reasons!$A$2:$B$14,2,FALSE)),"Not available",VLOOKUP(Table1[[#This Row],[RFMA NOW]],Reasons!$A$2:$B$14,2,FALSE))</f>
        <v>Not available</v>
      </c>
      <c r="L79" t="s">
        <v>254</v>
      </c>
    </row>
    <row r="80" spans="1:12">
      <c r="A80" t="str">
        <f>VLOOKUP(Table1[[#This Row],[Region]],'Area codes'!$A$3:$B$16,2,FALSE)</f>
        <v>Loch Aineort &amp; Bornish</v>
      </c>
      <c r="B80">
        <v>79</v>
      </c>
      <c r="C80" t="s">
        <v>8</v>
      </c>
      <c r="D80" t="str">
        <f>VLOOKUP(Table1[[#This Row],[Age]],'Age Codes'!$A$2:$B$5,2,FALSE)</f>
        <v>41-60</v>
      </c>
      <c r="E80" t="s">
        <v>10</v>
      </c>
      <c r="F80" t="s">
        <v>254</v>
      </c>
      <c r="G80" t="str">
        <f>IF(ISERROR(VLOOKUP(Table1[[#This Row],[RFMA 1]],Reasons!$A$2:$B$14,2,FALSE)),"Not available",VLOOKUP(Table1[[#This Row],[RFMA 1]],Reasons!$A$2:$B$14,2,FALSE))</f>
        <v>Not available</v>
      </c>
      <c r="H80" t="str">
        <f>IF(ISERROR(VLOOKUP(Table1[[#This Row],[RFMA 2]],Reasons!$A$2:$B$14,2,FALSE)),"Not available",VLOOKUP(Table1[[#This Row],[RFMA 2]],Reasons!$A$2:$B$14,2,FALSE))</f>
        <v>Not available</v>
      </c>
      <c r="I80" t="str">
        <f>IF(ISERROR(VLOOKUP(Table1[[#This Row],[RFMTU 1]],Reasons!$A$17:$B$29,2,FALSE)),"Not available",VLOOKUP(Table1[[#This Row],[RFMTU 1]],Reasons!$A$17:$B$29,2,FALSE))</f>
        <v>Retirement</v>
      </c>
      <c r="J80" t="str">
        <f>IF(ISERROR(VLOOKUP(Table1[[#This Row],[RFMTU 2]],Reasons!$A$17:$B$29,2,FALSE)),"Not available",VLOOKUP(Table1[[#This Row],[RFMTU 2]],Reasons!$A$17:$B$29,2,FALSE))</f>
        <v>Not available</v>
      </c>
      <c r="K80" t="str">
        <f>IF(ISERROR(VLOOKUP(Table1[[#This Row],[RFMA NOW]],Reasons!$A$2:$B$14,2,FALSE)),"Not available",VLOOKUP(Table1[[#This Row],[RFMA NOW]],Reasons!$A$2:$B$14,2,FALSE))</f>
        <v>Not available</v>
      </c>
      <c r="L80" t="s">
        <v>254</v>
      </c>
    </row>
    <row r="81" spans="1:12">
      <c r="A81" t="str">
        <f>VLOOKUP(Table1[[#This Row],[Region]],'Area codes'!$A$3:$B$16,2,FALSE)</f>
        <v>Loch Aineort &amp; Bornish</v>
      </c>
      <c r="B81">
        <v>80</v>
      </c>
      <c r="C81" t="s">
        <v>11</v>
      </c>
      <c r="D81" t="str">
        <f>VLOOKUP(Table1[[#This Row],[Age]],'Age Codes'!$A$2:$B$5,2,FALSE)</f>
        <v>41-60</v>
      </c>
      <c r="E81" t="s">
        <v>10</v>
      </c>
      <c r="F81" t="s">
        <v>254</v>
      </c>
      <c r="G81" t="str">
        <f>IF(ISERROR(VLOOKUP(Table1[[#This Row],[RFMA 1]],Reasons!$A$2:$B$14,2,FALSE)),"Not available",VLOOKUP(Table1[[#This Row],[RFMA 1]],Reasons!$A$2:$B$14,2,FALSE))</f>
        <v>Not available</v>
      </c>
      <c r="H81" t="str">
        <f>IF(ISERROR(VLOOKUP(Table1[[#This Row],[RFMA 2]],Reasons!$A$2:$B$14,2,FALSE)),"Not available",VLOOKUP(Table1[[#This Row],[RFMA 2]],Reasons!$A$2:$B$14,2,FALSE))</f>
        <v>Not available</v>
      </c>
      <c r="I81" t="str">
        <f>IF(ISERROR(VLOOKUP(Table1[[#This Row],[RFMTU 1]],Reasons!$A$17:$B$29,2,FALSE)),"Not available",VLOOKUP(Table1[[#This Row],[RFMTU 1]],Reasons!$A$17:$B$29,2,FALSE))</f>
        <v>Retirement</v>
      </c>
      <c r="J81" t="str">
        <f>IF(ISERROR(VLOOKUP(Table1[[#This Row],[RFMTU 2]],Reasons!$A$17:$B$29,2,FALSE)),"Not available",VLOOKUP(Table1[[#This Row],[RFMTU 2]],Reasons!$A$17:$B$29,2,FALSE))</f>
        <v>Not available</v>
      </c>
      <c r="K81" t="str">
        <f>IF(ISERROR(VLOOKUP(Table1[[#This Row],[RFMA NOW]],Reasons!$A$2:$B$14,2,FALSE)),"Not available",VLOOKUP(Table1[[#This Row],[RFMA NOW]],Reasons!$A$2:$B$14,2,FALSE))</f>
        <v>Not available</v>
      </c>
      <c r="L81" t="s">
        <v>28</v>
      </c>
    </row>
    <row r="82" spans="1:12">
      <c r="A82" t="str">
        <f>VLOOKUP(Table1[[#This Row],[Region]],'Area codes'!$A$3:$B$16,2,FALSE)</f>
        <v>Loch Aineort &amp; Bornish</v>
      </c>
      <c r="B82">
        <v>81</v>
      </c>
      <c r="C82" t="s">
        <v>11</v>
      </c>
      <c r="D82" t="str">
        <f>VLOOKUP(Table1[[#This Row],[Age]],'Age Codes'!$A$2:$B$5,2,FALSE)</f>
        <v>&gt;61</v>
      </c>
      <c r="E82" t="s">
        <v>10</v>
      </c>
      <c r="F82" t="s">
        <v>254</v>
      </c>
      <c r="G82" t="str">
        <f>IF(ISERROR(VLOOKUP(Table1[[#This Row],[RFMA 1]],Reasons!$A$2:$B$14,2,FALSE)),"Not available",VLOOKUP(Table1[[#This Row],[RFMA 1]],Reasons!$A$2:$B$14,2,FALSE))</f>
        <v>Not available</v>
      </c>
      <c r="H82" t="str">
        <f>IF(ISERROR(VLOOKUP(Table1[[#This Row],[RFMA 2]],Reasons!$A$2:$B$14,2,FALSE)),"Not available",VLOOKUP(Table1[[#This Row],[RFMA 2]],Reasons!$A$2:$B$14,2,FALSE))</f>
        <v>Not available</v>
      </c>
      <c r="I82" t="str">
        <f>IF(ISERROR(VLOOKUP(Table1[[#This Row],[RFMTU 1]],Reasons!$A$17:$B$29,2,FALSE)),"Not available",VLOOKUP(Table1[[#This Row],[RFMTU 1]],Reasons!$A$17:$B$29,2,FALSE))</f>
        <v>Work</v>
      </c>
      <c r="J82" t="str">
        <f>IF(ISERROR(VLOOKUP(Table1[[#This Row],[RFMTU 2]],Reasons!$A$17:$B$29,2,FALSE)),"Not available",VLOOKUP(Table1[[#This Row],[RFMTU 2]],Reasons!$A$17:$B$29,2,FALSE))</f>
        <v>Not available</v>
      </c>
      <c r="K82" t="str">
        <f>IF(ISERROR(VLOOKUP(Table1[[#This Row],[RFMA NOW]],Reasons!$A$2:$B$14,2,FALSE)),"Not available",VLOOKUP(Table1[[#This Row],[RFMA NOW]],Reasons!$A$2:$B$14,2,FALSE))</f>
        <v>Not available</v>
      </c>
      <c r="L82" t="s">
        <v>254</v>
      </c>
    </row>
    <row r="83" spans="1:12">
      <c r="A83" t="str">
        <f>VLOOKUP(Table1[[#This Row],[Region]],'Area codes'!$A$3:$B$16,2,FALSE)</f>
        <v>Loch Aineort &amp; Bornish</v>
      </c>
      <c r="B83">
        <v>82</v>
      </c>
      <c r="C83" t="s">
        <v>8</v>
      </c>
      <c r="D83" t="str">
        <f>VLOOKUP(Table1[[#This Row],[Age]],'Age Codes'!$A$2:$B$5,2,FALSE)</f>
        <v>&gt;61</v>
      </c>
      <c r="E83" t="s">
        <v>10</v>
      </c>
      <c r="F83" t="s">
        <v>254</v>
      </c>
      <c r="G83" t="str">
        <f>IF(ISERROR(VLOOKUP(Table1[[#This Row],[RFMA 1]],Reasons!$A$2:$B$14,2,FALSE)),"Not available",VLOOKUP(Table1[[#This Row],[RFMA 1]],Reasons!$A$2:$B$14,2,FALSE))</f>
        <v>Not available</v>
      </c>
      <c r="H83" t="str">
        <f>IF(ISERROR(VLOOKUP(Table1[[#This Row],[RFMA 2]],Reasons!$A$2:$B$14,2,FALSE)),"Not available",VLOOKUP(Table1[[#This Row],[RFMA 2]],Reasons!$A$2:$B$14,2,FALSE))</f>
        <v>Not available</v>
      </c>
      <c r="I83" t="str">
        <f>IF(ISERROR(VLOOKUP(Table1[[#This Row],[RFMTU 1]],Reasons!$A$17:$B$29,2,FALSE)),"Not available",VLOOKUP(Table1[[#This Row],[RFMTU 1]],Reasons!$A$17:$B$29,2,FALSE))</f>
        <v>Work</v>
      </c>
      <c r="J83" t="str">
        <f>IF(ISERROR(VLOOKUP(Table1[[#This Row],[RFMTU 2]],Reasons!$A$17:$B$29,2,FALSE)),"Not available",VLOOKUP(Table1[[#This Row],[RFMTU 2]],Reasons!$A$17:$B$29,2,FALSE))</f>
        <v>Not available</v>
      </c>
      <c r="K83" t="str">
        <f>IF(ISERROR(VLOOKUP(Table1[[#This Row],[RFMA NOW]],Reasons!$A$2:$B$14,2,FALSE)),"Not available",VLOOKUP(Table1[[#This Row],[RFMA NOW]],Reasons!$A$2:$B$14,2,FALSE))</f>
        <v>Not available</v>
      </c>
      <c r="L83" t="s">
        <v>254</v>
      </c>
    </row>
    <row r="84" spans="1:12">
      <c r="A84" t="str">
        <f>VLOOKUP(Table1[[#This Row],[Region]],'Area codes'!$A$3:$B$16,2,FALSE)</f>
        <v>Loch Aineort &amp; Bornish</v>
      </c>
      <c r="B84">
        <v>83</v>
      </c>
      <c r="C84" t="s">
        <v>11</v>
      </c>
      <c r="D84" t="str">
        <f>VLOOKUP(Table1[[#This Row],[Age]],'Age Codes'!$A$2:$B$5,2,FALSE)</f>
        <v>41-60</v>
      </c>
      <c r="E84" t="s">
        <v>13</v>
      </c>
      <c r="F84" t="s">
        <v>13</v>
      </c>
      <c r="G84" t="str">
        <f>IF(ISERROR(VLOOKUP(Table1[[#This Row],[RFMA 1]],Reasons!$A$2:$B$14,2,FALSE)),"Not available",VLOOKUP(Table1[[#This Row],[RFMA 1]],Reasons!$A$2:$B$14,2,FALSE))</f>
        <v>Further education</v>
      </c>
      <c r="H84" t="str">
        <f>IF(ISERROR(VLOOKUP(Table1[[#This Row],[RFMA 2]],Reasons!$A$2:$B$14,2,FALSE)),"Not available",VLOOKUP(Table1[[#This Row],[RFMA 2]],Reasons!$A$2:$B$14,2,FALSE))</f>
        <v>Not available</v>
      </c>
      <c r="I84" t="str">
        <f>IF(ISERROR(VLOOKUP(Table1[[#This Row],[RFMTU 1]],Reasons!$A$17:$B$29,2,FALSE)),"Not available",VLOOKUP(Table1[[#This Row],[RFMTU 1]],Reasons!$A$17:$B$29,2,FALSE))</f>
        <v>Work</v>
      </c>
      <c r="J84" t="str">
        <f>IF(ISERROR(VLOOKUP(Table1[[#This Row],[RFMTU 2]],Reasons!$A$17:$B$29,2,FALSE)),"Not available",VLOOKUP(Table1[[#This Row],[RFMTU 2]],Reasons!$A$17:$B$29,2,FALSE))</f>
        <v>Not available</v>
      </c>
      <c r="K84" t="str">
        <f>IF(ISERROR(VLOOKUP(Table1[[#This Row],[RFMA NOW]],Reasons!$A$2:$B$14,2,FALSE)),"Not available",VLOOKUP(Table1[[#This Row],[RFMA NOW]],Reasons!$A$2:$B$14,2,FALSE))</f>
        <v>Not available</v>
      </c>
      <c r="L84" t="s">
        <v>254</v>
      </c>
    </row>
    <row r="85" spans="1:12">
      <c r="A85" t="str">
        <f>VLOOKUP(Table1[[#This Row],[Region]],'Area codes'!$A$3:$B$16,2,FALSE)</f>
        <v>Loch Aineort &amp; Bornish</v>
      </c>
      <c r="B85">
        <v>84</v>
      </c>
      <c r="C85" t="s">
        <v>8</v>
      </c>
      <c r="D85" t="str">
        <f>VLOOKUP(Table1[[#This Row],[Age]],'Age Codes'!$A$2:$B$5,2,FALSE)</f>
        <v>&gt;61</v>
      </c>
      <c r="E85" t="s">
        <v>13</v>
      </c>
      <c r="F85" t="s">
        <v>13</v>
      </c>
      <c r="G85" t="str">
        <f>IF(ISERROR(VLOOKUP(Table1[[#This Row],[RFMA 1]],Reasons!$A$2:$B$14,2,FALSE)),"Not available",VLOOKUP(Table1[[#This Row],[RFMA 1]],Reasons!$A$2:$B$14,2,FALSE))</f>
        <v>Work</v>
      </c>
      <c r="H85" t="str">
        <f>IF(ISERROR(VLOOKUP(Table1[[#This Row],[RFMA 2]],Reasons!$A$2:$B$14,2,FALSE)),"Not available",VLOOKUP(Table1[[#This Row],[RFMA 2]],Reasons!$A$2:$B$14,2,FALSE))</f>
        <v>Not available</v>
      </c>
      <c r="I85" t="str">
        <f>IF(ISERROR(VLOOKUP(Table1[[#This Row],[RFMTU 1]],Reasons!$A$17:$B$29,2,FALSE)),"Not available",VLOOKUP(Table1[[#This Row],[RFMTU 1]],Reasons!$A$17:$B$29,2,FALSE))</f>
        <v>Work</v>
      </c>
      <c r="J85" t="str">
        <f>IF(ISERROR(VLOOKUP(Table1[[#This Row],[RFMTU 2]],Reasons!$A$17:$B$29,2,FALSE)),"Not available",VLOOKUP(Table1[[#This Row],[RFMTU 2]],Reasons!$A$17:$B$29,2,FALSE))</f>
        <v>Not available</v>
      </c>
      <c r="K85" t="str">
        <f>IF(ISERROR(VLOOKUP(Table1[[#This Row],[RFMA NOW]],Reasons!$A$2:$B$14,2,FALSE)),"Not available",VLOOKUP(Table1[[#This Row],[RFMA NOW]],Reasons!$A$2:$B$14,2,FALSE))</f>
        <v>Not available</v>
      </c>
      <c r="L85" t="s">
        <v>254</v>
      </c>
    </row>
    <row r="86" spans="1:12">
      <c r="A86" t="str">
        <f>VLOOKUP(Table1[[#This Row],[Region]],'Area codes'!$A$3:$B$16,2,FALSE)</f>
        <v>Loch Aineort &amp; Bornish</v>
      </c>
      <c r="B86">
        <v>85</v>
      </c>
      <c r="C86" t="s">
        <v>11</v>
      </c>
      <c r="D86" t="str">
        <f>VLOOKUP(Table1[[#This Row],[Age]],'Age Codes'!$A$2:$B$5,2,FALSE)</f>
        <v>&gt;61</v>
      </c>
      <c r="E86" t="s">
        <v>13</v>
      </c>
      <c r="F86" t="s">
        <v>13</v>
      </c>
      <c r="G86" t="str">
        <f>IF(ISERROR(VLOOKUP(Table1[[#This Row],[RFMA 1]],Reasons!$A$2:$B$14,2,FALSE)),"Not available",VLOOKUP(Table1[[#This Row],[RFMA 1]],Reasons!$A$2:$B$14,2,FALSE))</f>
        <v>Family</v>
      </c>
      <c r="H86" t="str">
        <f>IF(ISERROR(VLOOKUP(Table1[[#This Row],[RFMA 2]],Reasons!$A$2:$B$14,2,FALSE)),"Not available",VLOOKUP(Table1[[#This Row],[RFMA 2]],Reasons!$A$2:$B$14,2,FALSE))</f>
        <v>Not available</v>
      </c>
      <c r="I86" t="str">
        <f>IF(ISERROR(VLOOKUP(Table1[[#This Row],[RFMTU 1]],Reasons!$A$17:$B$29,2,FALSE)),"Not available",VLOOKUP(Table1[[#This Row],[RFMTU 1]],Reasons!$A$17:$B$29,2,FALSE))</f>
        <v>Not available</v>
      </c>
      <c r="J86" t="str">
        <f>IF(ISERROR(VLOOKUP(Table1[[#This Row],[RFMTU 2]],Reasons!$A$17:$B$29,2,FALSE)),"Not available",VLOOKUP(Table1[[#This Row],[RFMTU 2]],Reasons!$A$17:$B$29,2,FALSE))</f>
        <v>Not available</v>
      </c>
      <c r="K86" t="str">
        <f>IF(ISERROR(VLOOKUP(Table1[[#This Row],[RFMA NOW]],Reasons!$A$2:$B$14,2,FALSE)),"Not available",VLOOKUP(Table1[[#This Row],[RFMA NOW]],Reasons!$A$2:$B$14,2,FALSE))</f>
        <v>Not available</v>
      </c>
      <c r="L86" t="s">
        <v>18</v>
      </c>
    </row>
    <row r="87" spans="1:12">
      <c r="A87" t="str">
        <f>VLOOKUP(Table1[[#This Row],[Region]],'Area codes'!$A$3:$B$16,2,FALSE)</f>
        <v>Loch Aineort &amp; Bornish</v>
      </c>
      <c r="B87">
        <v>86</v>
      </c>
      <c r="C87" t="s">
        <v>8</v>
      </c>
      <c r="D87" t="str">
        <f>VLOOKUP(Table1[[#This Row],[Age]],'Age Codes'!$A$2:$B$5,2,FALSE)</f>
        <v>&gt;61</v>
      </c>
      <c r="E87" t="s">
        <v>10</v>
      </c>
      <c r="F87" t="s">
        <v>254</v>
      </c>
      <c r="G87" t="str">
        <f>IF(ISERROR(VLOOKUP(Table1[[#This Row],[RFMA 1]],Reasons!$A$2:$B$14,2,FALSE)),"Not available",VLOOKUP(Table1[[#This Row],[RFMA 1]],Reasons!$A$2:$B$14,2,FALSE))</f>
        <v>Not available</v>
      </c>
      <c r="H87" t="str">
        <f>IF(ISERROR(VLOOKUP(Table1[[#This Row],[RFMA 2]],Reasons!$A$2:$B$14,2,FALSE)),"Not available",VLOOKUP(Table1[[#This Row],[RFMA 2]],Reasons!$A$2:$B$14,2,FALSE))</f>
        <v>Not available</v>
      </c>
      <c r="I87" t="str">
        <f>IF(ISERROR(VLOOKUP(Table1[[#This Row],[RFMTU 1]],Reasons!$A$17:$B$29,2,FALSE)),"Not available",VLOOKUP(Table1[[#This Row],[RFMTU 1]],Reasons!$A$17:$B$29,2,FALSE))</f>
        <v>Work</v>
      </c>
      <c r="J87" t="str">
        <f>IF(ISERROR(VLOOKUP(Table1[[#This Row],[RFMTU 2]],Reasons!$A$17:$B$29,2,FALSE)),"Not available",VLOOKUP(Table1[[#This Row],[RFMTU 2]],Reasons!$A$17:$B$29,2,FALSE))</f>
        <v>Not available</v>
      </c>
      <c r="K87" t="str">
        <f>IF(ISERROR(VLOOKUP(Table1[[#This Row],[RFMA NOW]],Reasons!$A$2:$B$14,2,FALSE)),"Not available",VLOOKUP(Table1[[#This Row],[RFMA NOW]],Reasons!$A$2:$B$14,2,FALSE))</f>
        <v>Not available</v>
      </c>
      <c r="L87" t="s">
        <v>29</v>
      </c>
    </row>
    <row r="88" spans="1:12">
      <c r="A88" t="str">
        <f>VLOOKUP(Table1[[#This Row],[Region]],'Area codes'!$A$3:$B$16,2,FALSE)</f>
        <v>Loch Aineort &amp; Bornish</v>
      </c>
      <c r="B88">
        <v>87</v>
      </c>
      <c r="C88" t="s">
        <v>8</v>
      </c>
      <c r="D88" t="str">
        <f>VLOOKUP(Table1[[#This Row],[Age]],'Age Codes'!$A$2:$B$5,2,FALSE)</f>
        <v>41-60</v>
      </c>
      <c r="E88" t="s">
        <v>10</v>
      </c>
      <c r="F88" t="s">
        <v>254</v>
      </c>
      <c r="G88" t="str">
        <f>IF(ISERROR(VLOOKUP(Table1[[#This Row],[RFMA 1]],Reasons!$A$2:$B$14,2,FALSE)),"Not available",VLOOKUP(Table1[[#This Row],[RFMA 1]],Reasons!$A$2:$B$14,2,FALSE))</f>
        <v>Not available</v>
      </c>
      <c r="H88" t="str">
        <f>IF(ISERROR(VLOOKUP(Table1[[#This Row],[RFMA 2]],Reasons!$A$2:$B$14,2,FALSE)),"Not available",VLOOKUP(Table1[[#This Row],[RFMA 2]],Reasons!$A$2:$B$14,2,FALSE))</f>
        <v>Not available</v>
      </c>
      <c r="I88" t="str">
        <f>IF(ISERROR(VLOOKUP(Table1[[#This Row],[RFMTU 1]],Reasons!$A$17:$B$29,2,FALSE)),"Not available",VLOOKUP(Table1[[#This Row],[RFMTU 1]],Reasons!$A$17:$B$29,2,FALSE))</f>
        <v>Family</v>
      </c>
      <c r="J88" t="str">
        <f>IF(ISERROR(VLOOKUP(Table1[[#This Row],[RFMTU 2]],Reasons!$A$17:$B$29,2,FALSE)),"Not available",VLOOKUP(Table1[[#This Row],[RFMTU 2]],Reasons!$A$17:$B$29,2,FALSE))</f>
        <v>Not available</v>
      </c>
      <c r="K88" t="str">
        <f>IF(ISERROR(VLOOKUP(Table1[[#This Row],[RFMA NOW]],Reasons!$A$2:$B$14,2,FALSE)),"Not available",VLOOKUP(Table1[[#This Row],[RFMA NOW]],Reasons!$A$2:$B$14,2,FALSE))</f>
        <v>Not available</v>
      </c>
      <c r="L88" t="s">
        <v>30</v>
      </c>
    </row>
    <row r="89" spans="1:12">
      <c r="A89" t="str">
        <f>VLOOKUP(Table1[[#This Row],[Region]],'Area codes'!$A$3:$B$16,2,FALSE)</f>
        <v>Loch Aineort &amp; Bornish</v>
      </c>
      <c r="B89">
        <v>88</v>
      </c>
      <c r="C89" t="s">
        <v>8</v>
      </c>
      <c r="D89" t="str">
        <f>VLOOKUP(Table1[[#This Row],[Age]],'Age Codes'!$A$2:$B$5,2,FALSE)</f>
        <v>41-60</v>
      </c>
      <c r="E89" t="s">
        <v>10</v>
      </c>
      <c r="F89" t="s">
        <v>254</v>
      </c>
      <c r="G89" t="str">
        <f>IF(ISERROR(VLOOKUP(Table1[[#This Row],[RFMA 1]],Reasons!$A$2:$B$14,2,FALSE)),"Not available",VLOOKUP(Table1[[#This Row],[RFMA 1]],Reasons!$A$2:$B$14,2,FALSE))</f>
        <v>Not available</v>
      </c>
      <c r="H89" t="str">
        <f>IF(ISERROR(VLOOKUP(Table1[[#This Row],[RFMA 2]],Reasons!$A$2:$B$14,2,FALSE)),"Not available",VLOOKUP(Table1[[#This Row],[RFMA 2]],Reasons!$A$2:$B$14,2,FALSE))</f>
        <v>Not available</v>
      </c>
      <c r="I89" t="str">
        <f>IF(ISERROR(VLOOKUP(Table1[[#This Row],[RFMTU 1]],Reasons!$A$17:$B$29,2,FALSE)),"Not available",VLOOKUP(Table1[[#This Row],[RFMTU 1]],Reasons!$A$17:$B$29,2,FALSE))</f>
        <v>Work</v>
      </c>
      <c r="J89" t="str">
        <f>IF(ISERROR(VLOOKUP(Table1[[#This Row],[RFMTU 2]],Reasons!$A$17:$B$29,2,FALSE)),"Not available",VLOOKUP(Table1[[#This Row],[RFMTU 2]],Reasons!$A$17:$B$29,2,FALSE))</f>
        <v>Not available</v>
      </c>
      <c r="K89" t="str">
        <f>IF(ISERROR(VLOOKUP(Table1[[#This Row],[RFMA NOW]],Reasons!$A$2:$B$14,2,FALSE)),"Not available",VLOOKUP(Table1[[#This Row],[RFMA NOW]],Reasons!$A$2:$B$14,2,FALSE))</f>
        <v>Sometimes</v>
      </c>
      <c r="L89" t="s">
        <v>254</v>
      </c>
    </row>
    <row r="90" spans="1:12">
      <c r="A90" t="str">
        <f>VLOOKUP(Table1[[#This Row],[Region]],'Area codes'!$A$3:$B$16,2,FALSE)</f>
        <v>Loch Aineort &amp; Bornish</v>
      </c>
      <c r="B90">
        <v>89</v>
      </c>
      <c r="C90" t="s">
        <v>11</v>
      </c>
      <c r="D90" t="str">
        <f>VLOOKUP(Table1[[#This Row],[Age]],'Age Codes'!$A$2:$B$5,2,FALSE)</f>
        <v>41-60</v>
      </c>
      <c r="E90" t="s">
        <v>13</v>
      </c>
      <c r="F90" t="s">
        <v>10</v>
      </c>
      <c r="G90" t="str">
        <f>IF(ISERROR(VLOOKUP(Table1[[#This Row],[RFMA 1]],Reasons!$A$2:$B$14,2,FALSE)),"Not available",VLOOKUP(Table1[[#This Row],[RFMA 1]],Reasons!$A$2:$B$14,2,FALSE))</f>
        <v>Not available</v>
      </c>
      <c r="H90" t="str">
        <f>IF(ISERROR(VLOOKUP(Table1[[#This Row],[RFMA 2]],Reasons!$A$2:$B$14,2,FALSE)),"Not available",VLOOKUP(Table1[[#This Row],[RFMA 2]],Reasons!$A$2:$B$14,2,FALSE))</f>
        <v>Not available</v>
      </c>
      <c r="I90" t="str">
        <f>IF(ISERROR(VLOOKUP(Table1[[#This Row],[RFMTU 1]],Reasons!$A$17:$B$29,2,FALSE)),"Not available",VLOOKUP(Table1[[#This Row],[RFMTU 1]],Reasons!$A$17:$B$29,2,FALSE))</f>
        <v>Not available</v>
      </c>
      <c r="J90" t="str">
        <f>IF(ISERROR(VLOOKUP(Table1[[#This Row],[RFMTU 2]],Reasons!$A$17:$B$29,2,FALSE)),"Not available",VLOOKUP(Table1[[#This Row],[RFMTU 2]],Reasons!$A$17:$B$29,2,FALSE))</f>
        <v>Not available</v>
      </c>
      <c r="K90" t="str">
        <f>IF(ISERROR(VLOOKUP(Table1[[#This Row],[RFMA NOW]],Reasons!$A$2:$B$14,2,FALSE)),"Not available",VLOOKUP(Table1[[#This Row],[RFMA NOW]],Reasons!$A$2:$B$14,2,FALSE))</f>
        <v>Not available</v>
      </c>
      <c r="L90" t="s">
        <v>254</v>
      </c>
    </row>
    <row r="91" spans="1:12">
      <c r="A91" t="str">
        <f>VLOOKUP(Table1[[#This Row],[Region]],'Area codes'!$A$3:$B$16,2,FALSE)</f>
        <v>Loch Aineort &amp; Bornish</v>
      </c>
      <c r="B91">
        <v>90</v>
      </c>
      <c r="C91" t="s">
        <v>11</v>
      </c>
      <c r="D91" t="str">
        <f>VLOOKUP(Table1[[#This Row],[Age]],'Age Codes'!$A$2:$B$5,2,FALSE)</f>
        <v>41-60</v>
      </c>
      <c r="E91" t="s">
        <v>13</v>
      </c>
      <c r="F91" t="s">
        <v>10</v>
      </c>
      <c r="G91" t="str">
        <f>IF(ISERROR(VLOOKUP(Table1[[#This Row],[RFMA 1]],Reasons!$A$2:$B$14,2,FALSE)),"Not available",VLOOKUP(Table1[[#This Row],[RFMA 1]],Reasons!$A$2:$B$14,2,FALSE))</f>
        <v>Not available</v>
      </c>
      <c r="H91" t="str">
        <f>IF(ISERROR(VLOOKUP(Table1[[#This Row],[RFMA 2]],Reasons!$A$2:$B$14,2,FALSE)),"Not available",VLOOKUP(Table1[[#This Row],[RFMA 2]],Reasons!$A$2:$B$14,2,FALSE))</f>
        <v>Not available</v>
      </c>
      <c r="I91" t="str">
        <f>IF(ISERROR(VLOOKUP(Table1[[#This Row],[RFMTU 1]],Reasons!$A$17:$B$29,2,FALSE)),"Not available",VLOOKUP(Table1[[#This Row],[RFMTU 1]],Reasons!$A$17:$B$29,2,FALSE))</f>
        <v>Not available</v>
      </c>
      <c r="J91" t="str">
        <f>IF(ISERROR(VLOOKUP(Table1[[#This Row],[RFMTU 2]],Reasons!$A$17:$B$29,2,FALSE)),"Not available",VLOOKUP(Table1[[#This Row],[RFMTU 2]],Reasons!$A$17:$B$29,2,FALSE))</f>
        <v>Not available</v>
      </c>
      <c r="K91" t="str">
        <f>IF(ISERROR(VLOOKUP(Table1[[#This Row],[RFMA NOW]],Reasons!$A$2:$B$14,2,FALSE)),"Not available",VLOOKUP(Table1[[#This Row],[RFMA NOW]],Reasons!$A$2:$B$14,2,FALSE))</f>
        <v>Not available</v>
      </c>
      <c r="L91" t="s">
        <v>254</v>
      </c>
    </row>
    <row r="92" spans="1:12">
      <c r="A92" t="str">
        <f>VLOOKUP(Table1[[#This Row],[Region]],'Area codes'!$A$3:$B$16,2,FALSE)</f>
        <v>Loch Aineort &amp; Bornish</v>
      </c>
      <c r="B92">
        <v>91</v>
      </c>
      <c r="C92" t="s">
        <v>11</v>
      </c>
      <c r="D92" t="str">
        <f>VLOOKUP(Table1[[#This Row],[Age]],'Age Codes'!$A$2:$B$5,2,FALSE)</f>
        <v>&gt;61</v>
      </c>
      <c r="E92" t="s">
        <v>13</v>
      </c>
      <c r="F92" t="s">
        <v>13</v>
      </c>
      <c r="G92" t="str">
        <f>IF(ISERROR(VLOOKUP(Table1[[#This Row],[RFMA 1]],Reasons!$A$2:$B$14,2,FALSE)),"Not available",VLOOKUP(Table1[[#This Row],[RFMA 1]],Reasons!$A$2:$B$14,2,FALSE))</f>
        <v>Further education</v>
      </c>
      <c r="H92" t="str">
        <f>IF(ISERROR(VLOOKUP(Table1[[#This Row],[RFMA 2]],Reasons!$A$2:$B$14,2,FALSE)),"Not available",VLOOKUP(Table1[[#This Row],[RFMA 2]],Reasons!$A$2:$B$14,2,FALSE))</f>
        <v>Not available</v>
      </c>
      <c r="I92" t="str">
        <f>IF(ISERROR(VLOOKUP(Table1[[#This Row],[RFMTU 1]],Reasons!$A$17:$B$29,2,FALSE)),"Not available",VLOOKUP(Table1[[#This Row],[RFMTU 1]],Reasons!$A$17:$B$29,2,FALSE))</f>
        <v>Work</v>
      </c>
      <c r="J92" t="str">
        <f>IF(ISERROR(VLOOKUP(Table1[[#This Row],[RFMTU 2]],Reasons!$A$17:$B$29,2,FALSE)),"Not available",VLOOKUP(Table1[[#This Row],[RFMTU 2]],Reasons!$A$17:$B$29,2,FALSE))</f>
        <v>Family</v>
      </c>
      <c r="K92" t="str">
        <f>IF(ISERROR(VLOOKUP(Table1[[#This Row],[RFMA NOW]],Reasons!$A$2:$B$14,2,FALSE)),"Not available",VLOOKUP(Table1[[#This Row],[RFMA NOW]],Reasons!$A$2:$B$14,2,FALSE))</f>
        <v>Not available</v>
      </c>
      <c r="L92" t="s">
        <v>19</v>
      </c>
    </row>
    <row r="93" spans="1:12">
      <c r="A93" t="str">
        <f>VLOOKUP(Table1[[#This Row],[Region]],'Area codes'!$A$3:$B$16,2,FALSE)</f>
        <v>Loch Aineort &amp; Bornish</v>
      </c>
      <c r="B93">
        <v>92</v>
      </c>
      <c r="C93" t="s">
        <v>8</v>
      </c>
      <c r="D93" t="str">
        <f>VLOOKUP(Table1[[#This Row],[Age]],'Age Codes'!$A$2:$B$5,2,FALSE)</f>
        <v>&gt;61</v>
      </c>
      <c r="E93" t="s">
        <v>13</v>
      </c>
      <c r="F93" t="s">
        <v>13</v>
      </c>
      <c r="G93" t="str">
        <f>IF(ISERROR(VLOOKUP(Table1[[#This Row],[RFMA 1]],Reasons!$A$2:$B$14,2,FALSE)),"Not available",VLOOKUP(Table1[[#This Row],[RFMA 1]],Reasons!$A$2:$B$14,2,FALSE))</f>
        <v>Work</v>
      </c>
      <c r="H93" t="str">
        <f>IF(ISERROR(VLOOKUP(Table1[[#This Row],[RFMA 2]],Reasons!$A$2:$B$14,2,FALSE)),"Not available",VLOOKUP(Table1[[#This Row],[RFMA 2]],Reasons!$A$2:$B$14,2,FALSE))</f>
        <v>Not available</v>
      </c>
      <c r="I93" t="str">
        <f>IF(ISERROR(VLOOKUP(Table1[[#This Row],[RFMTU 1]],Reasons!$A$17:$B$29,2,FALSE)),"Not available",VLOOKUP(Table1[[#This Row],[RFMTU 1]],Reasons!$A$17:$B$29,2,FALSE))</f>
        <v>Family home/croft available</v>
      </c>
      <c r="J93" t="str">
        <f>IF(ISERROR(VLOOKUP(Table1[[#This Row],[RFMTU 2]],Reasons!$A$17:$B$29,2,FALSE)),"Not available",VLOOKUP(Table1[[#This Row],[RFMTU 2]],Reasons!$A$17:$B$29,2,FALSE))</f>
        <v>Not available</v>
      </c>
      <c r="K93" t="str">
        <f>IF(ISERROR(VLOOKUP(Table1[[#This Row],[RFMA NOW]],Reasons!$A$2:$B$14,2,FALSE)),"Not available",VLOOKUP(Table1[[#This Row],[RFMA NOW]],Reasons!$A$2:$B$14,2,FALSE))</f>
        <v>Not available</v>
      </c>
      <c r="L93" t="s">
        <v>254</v>
      </c>
    </row>
    <row r="94" spans="1:12">
      <c r="A94" t="str">
        <f>VLOOKUP(Table1[[#This Row],[Region]],'Area codes'!$A$3:$B$16,2,FALSE)</f>
        <v>Loch Aineort &amp; Bornish</v>
      </c>
      <c r="B94">
        <v>93</v>
      </c>
      <c r="C94" t="s">
        <v>11</v>
      </c>
      <c r="D94" t="str">
        <f>VLOOKUP(Table1[[#This Row],[Age]],'Age Codes'!$A$2:$B$5,2,FALSE)</f>
        <v>&gt;61</v>
      </c>
      <c r="E94" t="s">
        <v>10</v>
      </c>
      <c r="F94" t="s">
        <v>254</v>
      </c>
      <c r="G94" t="str">
        <f>IF(ISERROR(VLOOKUP(Table1[[#This Row],[RFMA 1]],Reasons!$A$2:$B$14,2,FALSE)),"Not available",VLOOKUP(Table1[[#This Row],[RFMA 1]],Reasons!$A$2:$B$14,2,FALSE))</f>
        <v>Not available</v>
      </c>
      <c r="H94" t="str">
        <f>IF(ISERROR(VLOOKUP(Table1[[#This Row],[RFMA 2]],Reasons!$A$2:$B$14,2,FALSE)),"Not available",VLOOKUP(Table1[[#This Row],[RFMA 2]],Reasons!$A$2:$B$14,2,FALSE))</f>
        <v>Not available</v>
      </c>
      <c r="I94" t="str">
        <f>IF(ISERROR(VLOOKUP(Table1[[#This Row],[RFMTU 1]],Reasons!$A$17:$B$29,2,FALSE)),"Not available",VLOOKUP(Table1[[#This Row],[RFMTU 1]],Reasons!$A$17:$B$29,2,FALSE))</f>
        <v>Marriage</v>
      </c>
      <c r="J94" t="str">
        <f>IF(ISERROR(VLOOKUP(Table1[[#This Row],[RFMTU 2]],Reasons!$A$17:$B$29,2,FALSE)),"Not available",VLOOKUP(Table1[[#This Row],[RFMTU 2]],Reasons!$A$17:$B$29,2,FALSE))</f>
        <v>Not available</v>
      </c>
      <c r="K94" t="str">
        <f>IF(ISERROR(VLOOKUP(Table1[[#This Row],[RFMA NOW]],Reasons!$A$2:$B$14,2,FALSE)),"Not available",VLOOKUP(Table1[[#This Row],[RFMA NOW]],Reasons!$A$2:$B$14,2,FALSE))</f>
        <v>Not available</v>
      </c>
      <c r="L94" t="s">
        <v>254</v>
      </c>
    </row>
    <row r="95" spans="1:12">
      <c r="A95" t="str">
        <f>VLOOKUP(Table1[[#This Row],[Region]],'Area codes'!$A$3:$B$16,2,FALSE)</f>
        <v>Loch Aineort &amp; Bornish</v>
      </c>
      <c r="B95">
        <v>94</v>
      </c>
      <c r="C95" t="s">
        <v>11</v>
      </c>
      <c r="D95" t="str">
        <f>VLOOKUP(Table1[[#This Row],[Age]],'Age Codes'!$A$2:$B$5,2,FALSE)</f>
        <v>41-60</v>
      </c>
      <c r="E95" t="s">
        <v>13</v>
      </c>
      <c r="F95" t="s">
        <v>13</v>
      </c>
      <c r="G95" t="str">
        <f>IF(ISERROR(VLOOKUP(Table1[[#This Row],[RFMA 1]],Reasons!$A$2:$B$14,2,FALSE)),"Not available",VLOOKUP(Table1[[#This Row],[RFMA 1]],Reasons!$A$2:$B$14,2,FALSE))</f>
        <v>Further education</v>
      </c>
      <c r="H95" t="str">
        <f>IF(ISERROR(VLOOKUP(Table1[[#This Row],[RFMA 2]],Reasons!$A$2:$B$14,2,FALSE)),"Not available",VLOOKUP(Table1[[#This Row],[RFMA 2]],Reasons!$A$2:$B$14,2,FALSE))</f>
        <v>Not available</v>
      </c>
      <c r="I95" t="str">
        <f>IF(ISERROR(VLOOKUP(Table1[[#This Row],[RFMTU 1]],Reasons!$A$17:$B$29,2,FALSE)),"Not available",VLOOKUP(Table1[[#This Row],[RFMTU 1]],Reasons!$A$17:$B$29,2,FALSE))</f>
        <v>Marriage</v>
      </c>
      <c r="J95" t="str">
        <f>IF(ISERROR(VLOOKUP(Table1[[#This Row],[RFMTU 2]],Reasons!$A$17:$B$29,2,FALSE)),"Not available",VLOOKUP(Table1[[#This Row],[RFMTU 2]],Reasons!$A$17:$B$29,2,FALSE))</f>
        <v>Not available</v>
      </c>
      <c r="K95" t="str">
        <f>IF(ISERROR(VLOOKUP(Table1[[#This Row],[RFMA NOW]],Reasons!$A$2:$B$14,2,FALSE)),"Not available",VLOOKUP(Table1[[#This Row],[RFMA NOW]],Reasons!$A$2:$B$14,2,FALSE))</f>
        <v>Not available</v>
      </c>
      <c r="L95" t="s">
        <v>254</v>
      </c>
    </row>
    <row r="96" spans="1:12">
      <c r="A96" t="str">
        <f>VLOOKUP(Table1[[#This Row],[Region]],'Area codes'!$A$3:$B$16,2,FALSE)</f>
        <v>Loch Aineort &amp; Bornish</v>
      </c>
      <c r="B96">
        <v>95</v>
      </c>
      <c r="C96" t="s">
        <v>8</v>
      </c>
      <c r="D96" t="str">
        <f>VLOOKUP(Table1[[#This Row],[Age]],'Age Codes'!$A$2:$B$5,2,FALSE)</f>
        <v>41-60</v>
      </c>
      <c r="E96" t="s">
        <v>10</v>
      </c>
      <c r="F96" t="s">
        <v>254</v>
      </c>
      <c r="G96" t="str">
        <f>IF(ISERROR(VLOOKUP(Table1[[#This Row],[RFMA 1]],Reasons!$A$2:$B$14,2,FALSE)),"Not available",VLOOKUP(Table1[[#This Row],[RFMA 1]],Reasons!$A$2:$B$14,2,FALSE))</f>
        <v>Not available</v>
      </c>
      <c r="H96" t="str">
        <f>IF(ISERROR(VLOOKUP(Table1[[#This Row],[RFMA 2]],Reasons!$A$2:$B$14,2,FALSE)),"Not available",VLOOKUP(Table1[[#This Row],[RFMA 2]],Reasons!$A$2:$B$14,2,FALSE))</f>
        <v>Not available</v>
      </c>
      <c r="I96" t="str">
        <f>IF(ISERROR(VLOOKUP(Table1[[#This Row],[RFMTU 1]],Reasons!$A$17:$B$29,2,FALSE)),"Not available",VLOOKUP(Table1[[#This Row],[RFMTU 1]],Reasons!$A$17:$B$29,2,FALSE))</f>
        <v>Family</v>
      </c>
      <c r="J96" t="str">
        <f>IF(ISERROR(VLOOKUP(Table1[[#This Row],[RFMTU 2]],Reasons!$A$17:$B$29,2,FALSE)),"Not available",VLOOKUP(Table1[[#This Row],[RFMTU 2]],Reasons!$A$17:$B$29,2,FALSE))</f>
        <v>Not available</v>
      </c>
      <c r="K96" t="str">
        <f>IF(ISERROR(VLOOKUP(Table1[[#This Row],[RFMA NOW]],Reasons!$A$2:$B$14,2,FALSE)),"Not available",VLOOKUP(Table1[[#This Row],[RFMA NOW]],Reasons!$A$2:$B$14,2,FALSE))</f>
        <v>Not available</v>
      </c>
      <c r="L96" t="s">
        <v>31</v>
      </c>
    </row>
    <row r="97" spans="1:12">
      <c r="A97" t="str">
        <f>VLOOKUP(Table1[[#This Row],[Region]],'Area codes'!$A$3:$B$16,2,FALSE)</f>
        <v>Loch Aineort &amp; Bornish</v>
      </c>
      <c r="B97">
        <v>96</v>
      </c>
      <c r="C97" t="s">
        <v>11</v>
      </c>
      <c r="D97" t="str">
        <f>VLOOKUP(Table1[[#This Row],[Age]],'Age Codes'!$A$2:$B$5,2,FALSE)</f>
        <v>&gt;61</v>
      </c>
      <c r="E97" t="s">
        <v>13</v>
      </c>
      <c r="F97" t="s">
        <v>13</v>
      </c>
      <c r="G97" t="str">
        <f>IF(ISERROR(VLOOKUP(Table1[[#This Row],[RFMA 1]],Reasons!$A$2:$B$14,2,FALSE)),"Not available",VLOOKUP(Table1[[#This Row],[RFMA 1]],Reasons!$A$2:$B$14,2,FALSE))</f>
        <v>Work</v>
      </c>
      <c r="H97" t="str">
        <f>IF(ISERROR(VLOOKUP(Table1[[#This Row],[RFMA 2]],Reasons!$A$2:$B$14,2,FALSE)),"Not available",VLOOKUP(Table1[[#This Row],[RFMA 2]],Reasons!$A$2:$B$14,2,FALSE))</f>
        <v>Not available</v>
      </c>
      <c r="I97" t="str">
        <f>IF(ISERROR(VLOOKUP(Table1[[#This Row],[RFMTU 1]],Reasons!$A$17:$B$29,2,FALSE)),"Not available",VLOOKUP(Table1[[#This Row],[RFMTU 1]],Reasons!$A$17:$B$29,2,FALSE))</f>
        <v>Family home/croft available</v>
      </c>
      <c r="J97" t="str">
        <f>IF(ISERROR(VLOOKUP(Table1[[#This Row],[RFMTU 2]],Reasons!$A$17:$B$29,2,FALSE)),"Not available",VLOOKUP(Table1[[#This Row],[RFMTU 2]],Reasons!$A$17:$B$29,2,FALSE))</f>
        <v>Not available</v>
      </c>
      <c r="K97" t="str">
        <f>IF(ISERROR(VLOOKUP(Table1[[#This Row],[RFMA NOW]],Reasons!$A$2:$B$14,2,FALSE)),"Not available",VLOOKUP(Table1[[#This Row],[RFMA NOW]],Reasons!$A$2:$B$14,2,FALSE))</f>
        <v>Not available</v>
      </c>
      <c r="L97" t="s">
        <v>254</v>
      </c>
    </row>
    <row r="98" spans="1:12">
      <c r="A98" t="str">
        <f>VLOOKUP(Table1[[#This Row],[Region]],'Area codes'!$A$3:$B$16,2,FALSE)</f>
        <v>Loch Aineort &amp; Bornish</v>
      </c>
      <c r="B98">
        <v>97</v>
      </c>
      <c r="C98" t="s">
        <v>8</v>
      </c>
      <c r="D98" t="str">
        <f>VLOOKUP(Table1[[#This Row],[Age]],'Age Codes'!$A$2:$B$5,2,FALSE)</f>
        <v>&gt;61</v>
      </c>
      <c r="E98" t="s">
        <v>10</v>
      </c>
      <c r="F98" t="s">
        <v>254</v>
      </c>
      <c r="G98" t="str">
        <f>IF(ISERROR(VLOOKUP(Table1[[#This Row],[RFMA 1]],Reasons!$A$2:$B$14,2,FALSE)),"Not available",VLOOKUP(Table1[[#This Row],[RFMA 1]],Reasons!$A$2:$B$14,2,FALSE))</f>
        <v>Not available</v>
      </c>
      <c r="H98" t="str">
        <f>IF(ISERROR(VLOOKUP(Table1[[#This Row],[RFMA 2]],Reasons!$A$2:$B$14,2,FALSE)),"Not available",VLOOKUP(Table1[[#This Row],[RFMA 2]],Reasons!$A$2:$B$14,2,FALSE))</f>
        <v>Not available</v>
      </c>
      <c r="I98" t="str">
        <f>IF(ISERROR(VLOOKUP(Table1[[#This Row],[RFMTU 1]],Reasons!$A$17:$B$29,2,FALSE)),"Not available",VLOOKUP(Table1[[#This Row],[RFMTU 1]],Reasons!$A$17:$B$29,2,FALSE))</f>
        <v>Family home/croft available</v>
      </c>
      <c r="J98" t="str">
        <f>IF(ISERROR(VLOOKUP(Table1[[#This Row],[RFMTU 2]],Reasons!$A$17:$B$29,2,FALSE)),"Not available",VLOOKUP(Table1[[#This Row],[RFMTU 2]],Reasons!$A$17:$B$29,2,FALSE))</f>
        <v>Not available</v>
      </c>
      <c r="K98" t="str">
        <f>IF(ISERROR(VLOOKUP(Table1[[#This Row],[RFMA NOW]],Reasons!$A$2:$B$14,2,FALSE)),"Not available",VLOOKUP(Table1[[#This Row],[RFMA NOW]],Reasons!$A$2:$B$14,2,FALSE))</f>
        <v>Not available</v>
      </c>
      <c r="L98" t="s">
        <v>32</v>
      </c>
    </row>
    <row r="99" spans="1:12">
      <c r="A99" t="str">
        <f>VLOOKUP(Table1[[#This Row],[Region]],'Area codes'!$A$3:$B$16,2,FALSE)</f>
        <v>Loch Aineort &amp; Bornish</v>
      </c>
      <c r="B99">
        <v>98</v>
      </c>
      <c r="C99" t="s">
        <v>8</v>
      </c>
      <c r="D99" t="str">
        <f>VLOOKUP(Table1[[#This Row],[Age]],'Age Codes'!$A$2:$B$5,2,FALSE)</f>
        <v>41-60</v>
      </c>
      <c r="E99" t="s">
        <v>13</v>
      </c>
      <c r="F99" t="s">
        <v>13</v>
      </c>
      <c r="G99" t="str">
        <f>IF(ISERROR(VLOOKUP(Table1[[#This Row],[RFMA 1]],Reasons!$A$2:$B$14,2,FALSE)),"Not available",VLOOKUP(Table1[[#This Row],[RFMA 1]],Reasons!$A$2:$B$14,2,FALSE))</f>
        <v>Further education</v>
      </c>
      <c r="H99" t="str">
        <f>IF(ISERROR(VLOOKUP(Table1[[#This Row],[RFMA 2]],Reasons!$A$2:$B$14,2,FALSE)),"Not available",VLOOKUP(Table1[[#This Row],[RFMA 2]],Reasons!$A$2:$B$14,2,FALSE))</f>
        <v>Work</v>
      </c>
      <c r="I99" t="str">
        <f>IF(ISERROR(VLOOKUP(Table1[[#This Row],[RFMTU 1]],Reasons!$A$17:$B$29,2,FALSE)),"Not available",VLOOKUP(Table1[[#This Row],[RFMTU 1]],Reasons!$A$17:$B$29,2,FALSE))</f>
        <v>Family home/croft available</v>
      </c>
      <c r="J99" t="str">
        <f>IF(ISERROR(VLOOKUP(Table1[[#This Row],[RFMTU 2]],Reasons!$A$17:$B$29,2,FALSE)),"Not available",VLOOKUP(Table1[[#This Row],[RFMTU 2]],Reasons!$A$17:$B$29,2,FALSE))</f>
        <v>Not available</v>
      </c>
      <c r="K99" t="str">
        <f>IF(ISERROR(VLOOKUP(Table1[[#This Row],[RFMA NOW]],Reasons!$A$2:$B$14,2,FALSE)),"Not available",VLOOKUP(Table1[[#This Row],[RFMA NOW]],Reasons!$A$2:$B$14,2,FALSE))</f>
        <v>Not available</v>
      </c>
      <c r="L99" t="s">
        <v>254</v>
      </c>
    </row>
    <row r="100" spans="1:12">
      <c r="A100" t="str">
        <f>VLOOKUP(Table1[[#This Row],[Region]],'Area codes'!$A$3:$B$16,2,FALSE)</f>
        <v>Loch Aineort &amp; Bornish</v>
      </c>
      <c r="B100">
        <v>99</v>
      </c>
      <c r="C100" t="s">
        <v>11</v>
      </c>
      <c r="D100" t="str">
        <f>VLOOKUP(Table1[[#This Row],[Age]],'Age Codes'!$A$2:$B$5,2,FALSE)</f>
        <v>41-60</v>
      </c>
      <c r="E100" t="s">
        <v>10</v>
      </c>
      <c r="F100" t="s">
        <v>254</v>
      </c>
      <c r="G100" t="str">
        <f>IF(ISERROR(VLOOKUP(Table1[[#This Row],[RFMA 1]],Reasons!$A$2:$B$14,2,FALSE)),"Not available",VLOOKUP(Table1[[#This Row],[RFMA 1]],Reasons!$A$2:$B$14,2,FALSE))</f>
        <v>Not available</v>
      </c>
      <c r="H100" t="str">
        <f>IF(ISERROR(VLOOKUP(Table1[[#This Row],[RFMA 2]],Reasons!$A$2:$B$14,2,FALSE)),"Not available",VLOOKUP(Table1[[#This Row],[RFMA 2]],Reasons!$A$2:$B$14,2,FALSE))</f>
        <v>Not available</v>
      </c>
      <c r="I100" t="str">
        <f>IF(ISERROR(VLOOKUP(Table1[[#This Row],[RFMTU 1]],Reasons!$A$17:$B$29,2,FALSE)),"Not available",VLOOKUP(Table1[[#This Row],[RFMTU 1]],Reasons!$A$17:$B$29,2,FALSE))</f>
        <v>Marriage</v>
      </c>
      <c r="J100" t="str">
        <f>IF(ISERROR(VLOOKUP(Table1[[#This Row],[RFMTU 2]],Reasons!$A$17:$B$29,2,FALSE)),"Not available",VLOOKUP(Table1[[#This Row],[RFMTU 2]],Reasons!$A$17:$B$29,2,FALSE))</f>
        <v>Not available</v>
      </c>
      <c r="K100" t="str">
        <f>IF(ISERROR(VLOOKUP(Table1[[#This Row],[RFMA NOW]],Reasons!$A$2:$B$14,2,FALSE)),"Not available",VLOOKUP(Table1[[#This Row],[RFMA NOW]],Reasons!$A$2:$B$14,2,FALSE))</f>
        <v>Not available</v>
      </c>
      <c r="L100" t="s">
        <v>254</v>
      </c>
    </row>
    <row r="101" spans="1:12">
      <c r="A101" t="str">
        <f>VLOOKUP(Table1[[#This Row],[Region]],'Area codes'!$A$3:$B$16,2,FALSE)</f>
        <v>Loch Aineort &amp; Bornish</v>
      </c>
      <c r="B101">
        <v>100</v>
      </c>
      <c r="C101" t="s">
        <v>8</v>
      </c>
      <c r="D101" t="str">
        <f>VLOOKUP(Table1[[#This Row],[Age]],'Age Codes'!$A$2:$B$5,2,FALSE)</f>
        <v>41-60</v>
      </c>
      <c r="E101" t="s">
        <v>13</v>
      </c>
      <c r="F101" t="s">
        <v>13</v>
      </c>
      <c r="G101" t="str">
        <f>IF(ISERROR(VLOOKUP(Table1[[#This Row],[RFMA 1]],Reasons!$A$2:$B$14,2,FALSE)),"Not available",VLOOKUP(Table1[[#This Row],[RFMA 1]],Reasons!$A$2:$B$14,2,FALSE))</f>
        <v>Work</v>
      </c>
      <c r="H101" t="str">
        <f>IF(ISERROR(VLOOKUP(Table1[[#This Row],[RFMA 2]],Reasons!$A$2:$B$14,2,FALSE)),"Not available",VLOOKUP(Table1[[#This Row],[RFMA 2]],Reasons!$A$2:$B$14,2,FALSE))</f>
        <v>Not available</v>
      </c>
      <c r="I101" t="str">
        <f>IF(ISERROR(VLOOKUP(Table1[[#This Row],[RFMTU 1]],Reasons!$A$17:$B$29,2,FALSE)),"Not available",VLOOKUP(Table1[[#This Row],[RFMTU 1]],Reasons!$A$17:$B$29,2,FALSE))</f>
        <v>Not available</v>
      </c>
      <c r="J101" t="str">
        <f>IF(ISERROR(VLOOKUP(Table1[[#This Row],[RFMTU 2]],Reasons!$A$17:$B$29,2,FALSE)),"Not available",VLOOKUP(Table1[[#This Row],[RFMTU 2]],Reasons!$A$17:$B$29,2,FALSE))</f>
        <v>Not available</v>
      </c>
      <c r="K101" t="str">
        <f>IF(ISERROR(VLOOKUP(Table1[[#This Row],[RFMA NOW]],Reasons!$A$2:$B$14,2,FALSE)),"Not available",VLOOKUP(Table1[[#This Row],[RFMA NOW]],Reasons!$A$2:$B$14,2,FALSE))</f>
        <v>Sometimes</v>
      </c>
      <c r="L101" t="s">
        <v>254</v>
      </c>
    </row>
    <row r="102" spans="1:12">
      <c r="A102" t="str">
        <f>VLOOKUP(Table1[[#This Row],[Region]],'Area codes'!$A$3:$B$16,2,FALSE)</f>
        <v>Loch Aineort &amp; Bornish</v>
      </c>
      <c r="B102">
        <v>101</v>
      </c>
      <c r="C102" t="s">
        <v>8</v>
      </c>
      <c r="D102" t="str">
        <f>VLOOKUP(Table1[[#This Row],[Age]],'Age Codes'!$A$2:$B$5,2,FALSE)</f>
        <v>41-60</v>
      </c>
      <c r="E102" t="s">
        <v>10</v>
      </c>
      <c r="F102" t="s">
        <v>254</v>
      </c>
      <c r="G102" t="str">
        <f>IF(ISERROR(VLOOKUP(Table1[[#This Row],[RFMA 1]],Reasons!$A$2:$B$14,2,FALSE)),"Not available",VLOOKUP(Table1[[#This Row],[RFMA 1]],Reasons!$A$2:$B$14,2,FALSE))</f>
        <v>Not available</v>
      </c>
      <c r="H102" t="str">
        <f>IF(ISERROR(VLOOKUP(Table1[[#This Row],[RFMA 2]],Reasons!$A$2:$B$14,2,FALSE)),"Not available",VLOOKUP(Table1[[#This Row],[RFMA 2]],Reasons!$A$2:$B$14,2,FALSE))</f>
        <v>Not available</v>
      </c>
      <c r="I102" t="str">
        <f>IF(ISERROR(VLOOKUP(Table1[[#This Row],[RFMTU 1]],Reasons!$A$17:$B$29,2,FALSE)),"Not available",VLOOKUP(Table1[[#This Row],[RFMTU 1]],Reasons!$A$17:$B$29,2,FALSE))</f>
        <v>Work</v>
      </c>
      <c r="J102" t="str">
        <f>IF(ISERROR(VLOOKUP(Table1[[#This Row],[RFMTU 2]],Reasons!$A$17:$B$29,2,FALSE)),"Not available",VLOOKUP(Table1[[#This Row],[RFMTU 2]],Reasons!$A$17:$B$29,2,FALSE))</f>
        <v>Not available</v>
      </c>
      <c r="K102" t="str">
        <f>IF(ISERROR(VLOOKUP(Table1[[#This Row],[RFMA NOW]],Reasons!$A$2:$B$14,2,FALSE)),"Not available",VLOOKUP(Table1[[#This Row],[RFMA NOW]],Reasons!$A$2:$B$14,2,FALSE))</f>
        <v>Not available</v>
      </c>
      <c r="L102" t="s">
        <v>33</v>
      </c>
    </row>
    <row r="103" spans="1:12">
      <c r="A103" t="str">
        <f>VLOOKUP(Table1[[#This Row],[Region]],'Area codes'!$A$3:$B$16,2,FALSE)</f>
        <v>Loch Aineort &amp; Bornish</v>
      </c>
      <c r="B103">
        <v>102</v>
      </c>
      <c r="C103" t="s">
        <v>8</v>
      </c>
      <c r="D103" t="str">
        <f>VLOOKUP(Table1[[#This Row],[Age]],'Age Codes'!$A$2:$B$5,2,FALSE)</f>
        <v>41-60</v>
      </c>
      <c r="E103" t="s">
        <v>10</v>
      </c>
      <c r="F103" t="s">
        <v>254</v>
      </c>
      <c r="G103" t="str">
        <f>IF(ISERROR(VLOOKUP(Table1[[#This Row],[RFMA 1]],Reasons!$A$2:$B$14,2,FALSE)),"Not available",VLOOKUP(Table1[[#This Row],[RFMA 1]],Reasons!$A$2:$B$14,2,FALSE))</f>
        <v>Not available</v>
      </c>
      <c r="H103" t="str">
        <f>IF(ISERROR(VLOOKUP(Table1[[#This Row],[RFMA 2]],Reasons!$A$2:$B$14,2,FALSE)),"Not available",VLOOKUP(Table1[[#This Row],[RFMA 2]],Reasons!$A$2:$B$14,2,FALSE))</f>
        <v>Not available</v>
      </c>
      <c r="I103" t="str">
        <f>IF(ISERROR(VLOOKUP(Table1[[#This Row],[RFMTU 1]],Reasons!$A$17:$B$29,2,FALSE)),"Not available",VLOOKUP(Table1[[#This Row],[RFMTU 1]],Reasons!$A$17:$B$29,2,FALSE))</f>
        <v>Family</v>
      </c>
      <c r="J103" t="str">
        <f>IF(ISERROR(VLOOKUP(Table1[[#This Row],[RFMTU 2]],Reasons!$A$17:$B$29,2,FALSE)),"Not available",VLOOKUP(Table1[[#This Row],[RFMTU 2]],Reasons!$A$17:$B$29,2,FALSE))</f>
        <v>Work</v>
      </c>
      <c r="K103" t="str">
        <f>IF(ISERROR(VLOOKUP(Table1[[#This Row],[RFMA NOW]],Reasons!$A$2:$B$14,2,FALSE)),"Not available",VLOOKUP(Table1[[#This Row],[RFMA NOW]],Reasons!$A$2:$B$14,2,FALSE))</f>
        <v>Not available</v>
      </c>
      <c r="L103" t="s">
        <v>31</v>
      </c>
    </row>
    <row r="104" spans="1:12">
      <c r="A104" t="str">
        <f>VLOOKUP(Table1[[#This Row],[Region]],'Area codes'!$A$3:$B$16,2,FALSE)</f>
        <v>Loch Aineort &amp; Bornish</v>
      </c>
      <c r="B104">
        <v>103</v>
      </c>
      <c r="C104" t="s">
        <v>11</v>
      </c>
      <c r="D104" t="str">
        <f>VLOOKUP(Table1[[#This Row],[Age]],'Age Codes'!$A$2:$B$5,2,FALSE)</f>
        <v>20-40</v>
      </c>
      <c r="E104" t="s">
        <v>13</v>
      </c>
      <c r="F104" t="s">
        <v>10</v>
      </c>
      <c r="G104" t="str">
        <f>IF(ISERROR(VLOOKUP(Table1[[#This Row],[RFMA 1]],Reasons!$A$2:$B$14,2,FALSE)),"Not available",VLOOKUP(Table1[[#This Row],[RFMA 1]],Reasons!$A$2:$B$14,2,FALSE))</f>
        <v>Not available</v>
      </c>
      <c r="H104" t="str">
        <f>IF(ISERROR(VLOOKUP(Table1[[#This Row],[RFMA 2]],Reasons!$A$2:$B$14,2,FALSE)),"Not available",VLOOKUP(Table1[[#This Row],[RFMA 2]],Reasons!$A$2:$B$14,2,FALSE))</f>
        <v>Not available</v>
      </c>
      <c r="I104" t="str">
        <f>IF(ISERROR(VLOOKUP(Table1[[#This Row],[RFMTU 1]],Reasons!$A$17:$B$29,2,FALSE)),"Not available",VLOOKUP(Table1[[#This Row],[RFMTU 1]],Reasons!$A$17:$B$29,2,FALSE))</f>
        <v>Not available</v>
      </c>
      <c r="J104" t="str">
        <f>IF(ISERROR(VLOOKUP(Table1[[#This Row],[RFMTU 2]],Reasons!$A$17:$B$29,2,FALSE)),"Not available",VLOOKUP(Table1[[#This Row],[RFMTU 2]],Reasons!$A$17:$B$29,2,FALSE))</f>
        <v>Not available</v>
      </c>
      <c r="K104" t="str">
        <f>IF(ISERROR(VLOOKUP(Table1[[#This Row],[RFMA NOW]],Reasons!$A$2:$B$14,2,FALSE)),"Not available",VLOOKUP(Table1[[#This Row],[RFMA NOW]],Reasons!$A$2:$B$14,2,FALSE))</f>
        <v>Not available</v>
      </c>
      <c r="L104" t="s">
        <v>254</v>
      </c>
    </row>
    <row r="105" spans="1:12">
      <c r="A105" t="str">
        <f>VLOOKUP(Table1[[#This Row],[Region]],'Area codes'!$A$3:$B$16,2,FALSE)</f>
        <v>Loch Aineort &amp; Bornish</v>
      </c>
      <c r="B105">
        <v>104</v>
      </c>
      <c r="C105" t="s">
        <v>8</v>
      </c>
      <c r="D105" t="str">
        <f>VLOOKUP(Table1[[#This Row],[Age]],'Age Codes'!$A$2:$B$5,2,FALSE)</f>
        <v>&gt;61</v>
      </c>
      <c r="E105" t="s">
        <v>13</v>
      </c>
      <c r="F105" t="s">
        <v>13</v>
      </c>
      <c r="G105" t="str">
        <f>IF(ISERROR(VLOOKUP(Table1[[#This Row],[RFMA 1]],Reasons!$A$2:$B$14,2,FALSE)),"Not available",VLOOKUP(Table1[[#This Row],[RFMA 1]],Reasons!$A$2:$B$14,2,FALSE))</f>
        <v>Further education</v>
      </c>
      <c r="H105" t="str">
        <f>IF(ISERROR(VLOOKUP(Table1[[#This Row],[RFMA 2]],Reasons!$A$2:$B$14,2,FALSE)),"Not available",VLOOKUP(Table1[[#This Row],[RFMA 2]],Reasons!$A$2:$B$14,2,FALSE))</f>
        <v>Not available</v>
      </c>
      <c r="I105" t="str">
        <f>IF(ISERROR(VLOOKUP(Table1[[#This Row],[RFMTU 1]],Reasons!$A$17:$B$29,2,FALSE)),"Not available",VLOOKUP(Table1[[#This Row],[RFMTU 1]],Reasons!$A$17:$B$29,2,FALSE))</f>
        <v>Work</v>
      </c>
      <c r="J105" t="str">
        <f>IF(ISERROR(VLOOKUP(Table1[[#This Row],[RFMTU 2]],Reasons!$A$17:$B$29,2,FALSE)),"Not available",VLOOKUP(Table1[[#This Row],[RFMTU 2]],Reasons!$A$17:$B$29,2,FALSE))</f>
        <v>Not available</v>
      </c>
      <c r="K105" t="str">
        <f>IF(ISERROR(VLOOKUP(Table1[[#This Row],[RFMA NOW]],Reasons!$A$2:$B$14,2,FALSE)),"Not available",VLOOKUP(Table1[[#This Row],[RFMA NOW]],Reasons!$A$2:$B$14,2,FALSE))</f>
        <v>Not available</v>
      </c>
      <c r="L105" t="s">
        <v>254</v>
      </c>
    </row>
    <row r="106" spans="1:12">
      <c r="A106" t="str">
        <f>VLOOKUP(Table1[[#This Row],[Region]],'Area codes'!$A$3:$B$16,2,FALSE)</f>
        <v>Loch Aineort &amp; Bornish</v>
      </c>
      <c r="B106">
        <v>105</v>
      </c>
      <c r="C106" t="s">
        <v>11</v>
      </c>
      <c r="D106" t="str">
        <f>VLOOKUP(Table1[[#This Row],[Age]],'Age Codes'!$A$2:$B$5,2,FALSE)</f>
        <v>&gt;61</v>
      </c>
      <c r="E106" t="s">
        <v>10</v>
      </c>
      <c r="F106" t="s">
        <v>254</v>
      </c>
      <c r="G106" t="str">
        <f>IF(ISERROR(VLOOKUP(Table1[[#This Row],[RFMA 1]],Reasons!$A$2:$B$14,2,FALSE)),"Not available",VLOOKUP(Table1[[#This Row],[RFMA 1]],Reasons!$A$2:$B$14,2,FALSE))</f>
        <v>Not available</v>
      </c>
      <c r="H106" t="str">
        <f>IF(ISERROR(VLOOKUP(Table1[[#This Row],[RFMA 2]],Reasons!$A$2:$B$14,2,FALSE)),"Not available",VLOOKUP(Table1[[#This Row],[RFMA 2]],Reasons!$A$2:$B$14,2,FALSE))</f>
        <v>Not available</v>
      </c>
      <c r="I106" t="str">
        <f>IF(ISERROR(VLOOKUP(Table1[[#This Row],[RFMTU 1]],Reasons!$A$17:$B$29,2,FALSE)),"Not available",VLOOKUP(Table1[[#This Row],[RFMTU 1]],Reasons!$A$17:$B$29,2,FALSE))</f>
        <v>Work</v>
      </c>
      <c r="J106" t="str">
        <f>IF(ISERROR(VLOOKUP(Table1[[#This Row],[RFMTU 2]],Reasons!$A$17:$B$29,2,FALSE)),"Not available",VLOOKUP(Table1[[#This Row],[RFMTU 2]],Reasons!$A$17:$B$29,2,FALSE))</f>
        <v>Marriage</v>
      </c>
      <c r="K106" t="str">
        <f>IF(ISERROR(VLOOKUP(Table1[[#This Row],[RFMA NOW]],Reasons!$A$2:$B$14,2,FALSE)),"Not available",VLOOKUP(Table1[[#This Row],[RFMA NOW]],Reasons!$A$2:$B$14,2,FALSE))</f>
        <v>Not available</v>
      </c>
      <c r="L106" t="s">
        <v>254</v>
      </c>
    </row>
    <row r="107" spans="1:12">
      <c r="A107" t="str">
        <f>VLOOKUP(Table1[[#This Row],[Region]],'Area codes'!$A$3:$B$16,2,FALSE)</f>
        <v>Loch Aineort &amp; Bornish</v>
      </c>
      <c r="B107">
        <v>106</v>
      </c>
      <c r="C107" t="s">
        <v>8</v>
      </c>
      <c r="D107" t="str">
        <f>VLOOKUP(Table1[[#This Row],[Age]],'Age Codes'!$A$2:$B$5,2,FALSE)</f>
        <v>&gt;61</v>
      </c>
      <c r="E107" t="s">
        <v>10</v>
      </c>
      <c r="F107" t="s">
        <v>254</v>
      </c>
      <c r="G107" t="str">
        <f>IF(ISERROR(VLOOKUP(Table1[[#This Row],[RFMA 1]],Reasons!$A$2:$B$14,2,FALSE)),"Not available",VLOOKUP(Table1[[#This Row],[RFMA 1]],Reasons!$A$2:$B$14,2,FALSE))</f>
        <v>Not available</v>
      </c>
      <c r="H107" t="str">
        <f>IF(ISERROR(VLOOKUP(Table1[[#This Row],[RFMA 2]],Reasons!$A$2:$B$14,2,FALSE)),"Not available",VLOOKUP(Table1[[#This Row],[RFMA 2]],Reasons!$A$2:$B$14,2,FALSE))</f>
        <v>Not available</v>
      </c>
      <c r="I107" t="str">
        <f>IF(ISERROR(VLOOKUP(Table1[[#This Row],[RFMTU 1]],Reasons!$A$17:$B$29,2,FALSE)),"Not available",VLOOKUP(Table1[[#This Row],[RFMTU 1]],Reasons!$A$17:$B$29,2,FALSE))</f>
        <v>Work</v>
      </c>
      <c r="J107" t="str">
        <f>IF(ISERROR(VLOOKUP(Table1[[#This Row],[RFMTU 2]],Reasons!$A$17:$B$29,2,FALSE)),"Not available",VLOOKUP(Table1[[#This Row],[RFMTU 2]],Reasons!$A$17:$B$29,2,FALSE))</f>
        <v>Island life</v>
      </c>
      <c r="K107" t="str">
        <f>IF(ISERROR(VLOOKUP(Table1[[#This Row],[RFMA NOW]],Reasons!$A$2:$B$14,2,FALSE)),"Not available",VLOOKUP(Table1[[#This Row],[RFMA NOW]],Reasons!$A$2:$B$14,2,FALSE))</f>
        <v>Not available</v>
      </c>
      <c r="L107" t="s">
        <v>254</v>
      </c>
    </row>
    <row r="108" spans="1:12">
      <c r="A108" t="str">
        <f>VLOOKUP(Table1[[#This Row],[Region]],'Area codes'!$A$3:$B$16,2,FALSE)</f>
        <v>Loch Aineort &amp; Bornish</v>
      </c>
      <c r="B108">
        <v>107</v>
      </c>
      <c r="C108" t="s">
        <v>11</v>
      </c>
      <c r="D108" t="str">
        <f>VLOOKUP(Table1[[#This Row],[Age]],'Age Codes'!$A$2:$B$5,2,FALSE)</f>
        <v>&gt;61</v>
      </c>
      <c r="E108" t="s">
        <v>10</v>
      </c>
      <c r="F108" t="s">
        <v>254</v>
      </c>
      <c r="G108" t="str">
        <f>IF(ISERROR(VLOOKUP(Table1[[#This Row],[RFMA 1]],Reasons!$A$2:$B$14,2,FALSE)),"Not available",VLOOKUP(Table1[[#This Row],[RFMA 1]],Reasons!$A$2:$B$14,2,FALSE))</f>
        <v>Not available</v>
      </c>
      <c r="H108" t="str">
        <f>IF(ISERROR(VLOOKUP(Table1[[#This Row],[RFMA 2]],Reasons!$A$2:$B$14,2,FALSE)),"Not available",VLOOKUP(Table1[[#This Row],[RFMA 2]],Reasons!$A$2:$B$14,2,FALSE))</f>
        <v>Not available</v>
      </c>
      <c r="I108" t="str">
        <f>IF(ISERROR(VLOOKUP(Table1[[#This Row],[RFMTU 1]],Reasons!$A$17:$B$29,2,FALSE)),"Not available",VLOOKUP(Table1[[#This Row],[RFMTU 1]],Reasons!$A$17:$B$29,2,FALSE))</f>
        <v>Marriage</v>
      </c>
      <c r="J108" t="str">
        <f>IF(ISERROR(VLOOKUP(Table1[[#This Row],[RFMTU 2]],Reasons!$A$17:$B$29,2,FALSE)),"Not available",VLOOKUP(Table1[[#This Row],[RFMTU 2]],Reasons!$A$17:$B$29,2,FALSE))</f>
        <v>Not available</v>
      </c>
      <c r="K108" t="str">
        <f>IF(ISERROR(VLOOKUP(Table1[[#This Row],[RFMA NOW]],Reasons!$A$2:$B$14,2,FALSE)),"Not available",VLOOKUP(Table1[[#This Row],[RFMA NOW]],Reasons!$A$2:$B$14,2,FALSE))</f>
        <v>Not available</v>
      </c>
      <c r="L108" t="s">
        <v>254</v>
      </c>
    </row>
    <row r="109" spans="1:12">
      <c r="A109" t="str">
        <f>VLOOKUP(Table1[[#This Row],[Region]],'Area codes'!$A$3:$B$16,2,FALSE)</f>
        <v>Loch Aineort &amp; Bornish</v>
      </c>
      <c r="B109">
        <v>108</v>
      </c>
      <c r="C109" t="s">
        <v>11</v>
      </c>
      <c r="D109" t="str">
        <f>VLOOKUP(Table1[[#This Row],[Age]],'Age Codes'!$A$2:$B$5,2,FALSE)</f>
        <v>&gt;61</v>
      </c>
      <c r="E109" t="s">
        <v>13</v>
      </c>
      <c r="F109" t="s">
        <v>13</v>
      </c>
      <c r="G109" t="str">
        <f>IF(ISERROR(VLOOKUP(Table1[[#This Row],[RFMA 1]],Reasons!$A$2:$B$14,2,FALSE)),"Not available",VLOOKUP(Table1[[#This Row],[RFMA 1]],Reasons!$A$2:$B$14,2,FALSE))</f>
        <v>Work</v>
      </c>
      <c r="H109" t="str">
        <f>IF(ISERROR(VLOOKUP(Table1[[#This Row],[RFMA 2]],Reasons!$A$2:$B$14,2,FALSE)),"Not available",VLOOKUP(Table1[[#This Row],[RFMA 2]],Reasons!$A$2:$B$14,2,FALSE))</f>
        <v>Not available</v>
      </c>
      <c r="I109" t="str">
        <f>IF(ISERROR(VLOOKUP(Table1[[#This Row],[RFMTU 1]],Reasons!$A$17:$B$29,2,FALSE)),"Not available",VLOOKUP(Table1[[#This Row],[RFMTU 1]],Reasons!$A$17:$B$29,2,FALSE))</f>
        <v>Marriage</v>
      </c>
      <c r="J109" t="str">
        <f>IF(ISERROR(VLOOKUP(Table1[[#This Row],[RFMTU 2]],Reasons!$A$17:$B$29,2,FALSE)),"Not available",VLOOKUP(Table1[[#This Row],[RFMTU 2]],Reasons!$A$17:$B$29,2,FALSE))</f>
        <v>Not available</v>
      </c>
      <c r="K109" t="str">
        <f>IF(ISERROR(VLOOKUP(Table1[[#This Row],[RFMA NOW]],Reasons!$A$2:$B$14,2,FALSE)),"Not available",VLOOKUP(Table1[[#This Row],[RFMA NOW]],Reasons!$A$2:$B$14,2,FALSE))</f>
        <v>Not available</v>
      </c>
      <c r="L109" t="s">
        <v>254</v>
      </c>
    </row>
    <row r="110" spans="1:12">
      <c r="A110" t="str">
        <f>VLOOKUP(Table1[[#This Row],[Region]],'Area codes'!$A$3:$B$16,2,FALSE)</f>
        <v>Loch Aineort &amp; Bornish</v>
      </c>
      <c r="B110">
        <v>109</v>
      </c>
      <c r="C110" t="s">
        <v>8</v>
      </c>
      <c r="D110" t="str">
        <f>VLOOKUP(Table1[[#This Row],[Age]],'Age Codes'!$A$2:$B$5,2,FALSE)</f>
        <v>41-60</v>
      </c>
      <c r="E110" t="s">
        <v>13</v>
      </c>
      <c r="F110" t="s">
        <v>13</v>
      </c>
      <c r="G110" t="str">
        <f>IF(ISERROR(VLOOKUP(Table1[[#This Row],[RFMA 1]],Reasons!$A$2:$B$14,2,FALSE)),"Not available",VLOOKUP(Table1[[#This Row],[RFMA 1]],Reasons!$A$2:$B$14,2,FALSE))</f>
        <v>Further education</v>
      </c>
      <c r="H110" t="str">
        <f>IF(ISERROR(VLOOKUP(Table1[[#This Row],[RFMA 2]],Reasons!$A$2:$B$14,2,FALSE)),"Not available",VLOOKUP(Table1[[#This Row],[RFMA 2]],Reasons!$A$2:$B$14,2,FALSE))</f>
        <v>Not available</v>
      </c>
      <c r="I110" t="str">
        <f>IF(ISERROR(VLOOKUP(Table1[[#This Row],[RFMTU 1]],Reasons!$A$17:$B$29,2,FALSE)),"Not available",VLOOKUP(Table1[[#This Row],[RFMTU 1]],Reasons!$A$17:$B$29,2,FALSE))</f>
        <v>Work</v>
      </c>
      <c r="J110" t="str">
        <f>IF(ISERROR(VLOOKUP(Table1[[#This Row],[RFMTU 2]],Reasons!$A$17:$B$29,2,FALSE)),"Not available",VLOOKUP(Table1[[#This Row],[RFMTU 2]],Reasons!$A$17:$B$29,2,FALSE))</f>
        <v>Family home/croft available</v>
      </c>
      <c r="K110" t="str">
        <f>IF(ISERROR(VLOOKUP(Table1[[#This Row],[RFMA NOW]],Reasons!$A$2:$B$14,2,FALSE)),"Not available",VLOOKUP(Table1[[#This Row],[RFMA NOW]],Reasons!$A$2:$B$14,2,FALSE))</f>
        <v>Not available</v>
      </c>
      <c r="L110" t="s">
        <v>254</v>
      </c>
    </row>
    <row r="111" spans="1:12">
      <c r="A111" t="str">
        <f>VLOOKUP(Table1[[#This Row],[Region]],'Area codes'!$A$3:$B$16,2,FALSE)</f>
        <v>Loch Aineort &amp; Bornish</v>
      </c>
      <c r="B111">
        <v>110</v>
      </c>
      <c r="C111" t="s">
        <v>11</v>
      </c>
      <c r="D111" t="str">
        <f>VLOOKUP(Table1[[#This Row],[Age]],'Age Codes'!$A$2:$B$5,2,FALSE)</f>
        <v>41-60</v>
      </c>
      <c r="E111" t="s">
        <v>10</v>
      </c>
      <c r="F111" t="s">
        <v>254</v>
      </c>
      <c r="G111" t="str">
        <f>IF(ISERROR(VLOOKUP(Table1[[#This Row],[RFMA 1]],Reasons!$A$2:$B$14,2,FALSE)),"Not available",VLOOKUP(Table1[[#This Row],[RFMA 1]],Reasons!$A$2:$B$14,2,FALSE))</f>
        <v>Not available</v>
      </c>
      <c r="H111" t="str">
        <f>IF(ISERROR(VLOOKUP(Table1[[#This Row],[RFMA 2]],Reasons!$A$2:$B$14,2,FALSE)),"Not available",VLOOKUP(Table1[[#This Row],[RFMA 2]],Reasons!$A$2:$B$14,2,FALSE))</f>
        <v>Not available</v>
      </c>
      <c r="I111" t="str">
        <f>IF(ISERROR(VLOOKUP(Table1[[#This Row],[RFMTU 1]],Reasons!$A$17:$B$29,2,FALSE)),"Not available",VLOOKUP(Table1[[#This Row],[RFMTU 1]],Reasons!$A$17:$B$29,2,FALSE))</f>
        <v>Gaelic culture</v>
      </c>
      <c r="J111" t="str">
        <f>IF(ISERROR(VLOOKUP(Table1[[#This Row],[RFMTU 2]],Reasons!$A$17:$B$29,2,FALSE)),"Not available",VLOOKUP(Table1[[#This Row],[RFMTU 2]],Reasons!$A$17:$B$29,2,FALSE))</f>
        <v>Marriage</v>
      </c>
      <c r="K111" t="str">
        <f>IF(ISERROR(VLOOKUP(Table1[[#This Row],[RFMA NOW]],Reasons!$A$2:$B$14,2,FALSE)),"Not available",VLOOKUP(Table1[[#This Row],[RFMA NOW]],Reasons!$A$2:$B$14,2,FALSE))</f>
        <v>Not available</v>
      </c>
      <c r="L111" t="s">
        <v>254</v>
      </c>
    </row>
    <row r="112" spans="1:12">
      <c r="A112" t="str">
        <f>VLOOKUP(Table1[[#This Row],[Region]],'Area codes'!$A$3:$B$16,2,FALSE)</f>
        <v>Loch Aineort &amp; Bornish</v>
      </c>
      <c r="B112">
        <v>111</v>
      </c>
      <c r="C112" t="s">
        <v>8</v>
      </c>
      <c r="D112" t="str">
        <f>VLOOKUP(Table1[[#This Row],[Age]],'Age Codes'!$A$2:$B$5,2,FALSE)</f>
        <v>20-40</v>
      </c>
      <c r="E112" t="s">
        <v>10</v>
      </c>
      <c r="F112" t="s">
        <v>254</v>
      </c>
      <c r="G112" t="str">
        <f>IF(ISERROR(VLOOKUP(Table1[[#This Row],[RFMA 1]],Reasons!$A$2:$B$14,2,FALSE)),"Not available",VLOOKUP(Table1[[#This Row],[RFMA 1]],Reasons!$A$2:$B$14,2,FALSE))</f>
        <v>Not available</v>
      </c>
      <c r="H112" t="str">
        <f>IF(ISERROR(VLOOKUP(Table1[[#This Row],[RFMA 2]],Reasons!$A$2:$B$14,2,FALSE)),"Not available",VLOOKUP(Table1[[#This Row],[RFMA 2]],Reasons!$A$2:$B$14,2,FALSE))</f>
        <v>Not available</v>
      </c>
      <c r="I112" t="str">
        <f>IF(ISERROR(VLOOKUP(Table1[[#This Row],[RFMTU 1]],Reasons!$A$17:$B$29,2,FALSE)),"Not available",VLOOKUP(Table1[[#This Row],[RFMTU 1]],Reasons!$A$17:$B$29,2,FALSE))</f>
        <v>Work</v>
      </c>
      <c r="J112" t="str">
        <f>IF(ISERROR(VLOOKUP(Table1[[#This Row],[RFMTU 2]],Reasons!$A$17:$B$29,2,FALSE)),"Not available",VLOOKUP(Table1[[#This Row],[RFMTU 2]],Reasons!$A$17:$B$29,2,FALSE))</f>
        <v>Gaelic culture</v>
      </c>
      <c r="K112" t="str">
        <f>IF(ISERROR(VLOOKUP(Table1[[#This Row],[RFMA NOW]],Reasons!$A$2:$B$14,2,FALSE)),"Not available",VLOOKUP(Table1[[#This Row],[RFMA NOW]],Reasons!$A$2:$B$14,2,FALSE))</f>
        <v>Sometimes</v>
      </c>
      <c r="L112" t="s">
        <v>254</v>
      </c>
    </row>
    <row r="113" spans="1:12">
      <c r="A113" t="str">
        <f>VLOOKUP(Table1[[#This Row],[Region]],'Area codes'!$A$3:$B$16,2,FALSE)</f>
        <v>Loch Aineort &amp; Bornish</v>
      </c>
      <c r="B113">
        <v>112</v>
      </c>
      <c r="C113" t="s">
        <v>11</v>
      </c>
      <c r="D113" t="str">
        <f>VLOOKUP(Table1[[#This Row],[Age]],'Age Codes'!$A$2:$B$5,2,FALSE)</f>
        <v>20-40</v>
      </c>
      <c r="E113" t="s">
        <v>10</v>
      </c>
      <c r="F113" t="s">
        <v>254</v>
      </c>
      <c r="G113" t="str">
        <f>IF(ISERROR(VLOOKUP(Table1[[#This Row],[RFMA 1]],Reasons!$A$2:$B$14,2,FALSE)),"Not available",VLOOKUP(Table1[[#This Row],[RFMA 1]],Reasons!$A$2:$B$14,2,FALSE))</f>
        <v>Not available</v>
      </c>
      <c r="H113" t="str">
        <f>IF(ISERROR(VLOOKUP(Table1[[#This Row],[RFMA 2]],Reasons!$A$2:$B$14,2,FALSE)),"Not available",VLOOKUP(Table1[[#This Row],[RFMA 2]],Reasons!$A$2:$B$14,2,FALSE))</f>
        <v>Not available</v>
      </c>
      <c r="I113" t="str">
        <f>IF(ISERROR(VLOOKUP(Table1[[#This Row],[RFMTU 1]],Reasons!$A$17:$B$29,2,FALSE)),"Not available",VLOOKUP(Table1[[#This Row],[RFMTU 1]],Reasons!$A$17:$B$29,2,FALSE))</f>
        <v>Marriage</v>
      </c>
      <c r="J113" t="str">
        <f>IF(ISERROR(VLOOKUP(Table1[[#This Row],[RFMTU 2]],Reasons!$A$17:$B$29,2,FALSE)),"Not available",VLOOKUP(Table1[[#This Row],[RFMTU 2]],Reasons!$A$17:$B$29,2,FALSE))</f>
        <v>Not available</v>
      </c>
      <c r="K113" t="str">
        <f>IF(ISERROR(VLOOKUP(Table1[[#This Row],[RFMA NOW]],Reasons!$A$2:$B$14,2,FALSE)),"Not available",VLOOKUP(Table1[[#This Row],[RFMA NOW]],Reasons!$A$2:$B$14,2,FALSE))</f>
        <v>Not available</v>
      </c>
      <c r="L113" t="s">
        <v>34</v>
      </c>
    </row>
    <row r="114" spans="1:12">
      <c r="A114" t="str">
        <f>VLOOKUP(Table1[[#This Row],[Region]],'Area codes'!$A$3:$B$16,2,FALSE)</f>
        <v>Loch Aineort &amp; Bornish</v>
      </c>
      <c r="B114">
        <v>113</v>
      </c>
      <c r="C114" t="s">
        <v>8</v>
      </c>
      <c r="D114" t="str">
        <f>VLOOKUP(Table1[[#This Row],[Age]],'Age Codes'!$A$2:$B$5,2,FALSE)</f>
        <v>41-60</v>
      </c>
      <c r="E114" t="s">
        <v>13</v>
      </c>
      <c r="F114" t="s">
        <v>10</v>
      </c>
      <c r="G114" t="str">
        <f>IF(ISERROR(VLOOKUP(Table1[[#This Row],[RFMA 1]],Reasons!$A$2:$B$14,2,FALSE)),"Not available",VLOOKUP(Table1[[#This Row],[RFMA 1]],Reasons!$A$2:$B$14,2,FALSE))</f>
        <v>Not available</v>
      </c>
      <c r="H114" t="str">
        <f>IF(ISERROR(VLOOKUP(Table1[[#This Row],[RFMA 2]],Reasons!$A$2:$B$14,2,FALSE)),"Not available",VLOOKUP(Table1[[#This Row],[RFMA 2]],Reasons!$A$2:$B$14,2,FALSE))</f>
        <v>Not available</v>
      </c>
      <c r="I114" t="str">
        <f>IF(ISERROR(VLOOKUP(Table1[[#This Row],[RFMTU 1]],Reasons!$A$17:$B$29,2,FALSE)),"Not available",VLOOKUP(Table1[[#This Row],[RFMTU 1]],Reasons!$A$17:$B$29,2,FALSE))</f>
        <v>Not available</v>
      </c>
      <c r="J114" t="str">
        <f>IF(ISERROR(VLOOKUP(Table1[[#This Row],[RFMTU 2]],Reasons!$A$17:$B$29,2,FALSE)),"Not available",VLOOKUP(Table1[[#This Row],[RFMTU 2]],Reasons!$A$17:$B$29,2,FALSE))</f>
        <v>Not available</v>
      </c>
      <c r="K114" t="str">
        <f>IF(ISERROR(VLOOKUP(Table1[[#This Row],[RFMA NOW]],Reasons!$A$2:$B$14,2,FALSE)),"Not available",VLOOKUP(Table1[[#This Row],[RFMA NOW]],Reasons!$A$2:$B$14,2,FALSE))</f>
        <v>Not available</v>
      </c>
      <c r="L114" t="s">
        <v>254</v>
      </c>
    </row>
    <row r="115" spans="1:12">
      <c r="A115" t="str">
        <f>VLOOKUP(Table1[[#This Row],[Region]],'Area codes'!$A$3:$B$16,2,FALSE)</f>
        <v>Loch Aineort &amp; Bornish</v>
      </c>
      <c r="B115">
        <v>114</v>
      </c>
      <c r="C115" t="s">
        <v>11</v>
      </c>
      <c r="D115" t="str">
        <f>VLOOKUP(Table1[[#This Row],[Age]],'Age Codes'!$A$2:$B$5,2,FALSE)</f>
        <v>41-60</v>
      </c>
      <c r="E115" t="s">
        <v>13</v>
      </c>
      <c r="F115" t="s">
        <v>13</v>
      </c>
      <c r="G115" t="str">
        <f>IF(ISERROR(VLOOKUP(Table1[[#This Row],[RFMA 1]],Reasons!$A$2:$B$14,2,FALSE)),"Not available",VLOOKUP(Table1[[#This Row],[RFMA 1]],Reasons!$A$2:$B$14,2,FALSE))</f>
        <v>Further education</v>
      </c>
      <c r="H115" t="str">
        <f>IF(ISERROR(VLOOKUP(Table1[[#This Row],[RFMA 2]],Reasons!$A$2:$B$14,2,FALSE)),"Not available",VLOOKUP(Table1[[#This Row],[RFMA 2]],Reasons!$A$2:$B$14,2,FALSE))</f>
        <v>Not available</v>
      </c>
      <c r="I115" t="str">
        <f>IF(ISERROR(VLOOKUP(Table1[[#This Row],[RFMTU 1]],Reasons!$A$17:$B$29,2,FALSE)),"Not available",VLOOKUP(Table1[[#This Row],[RFMTU 1]],Reasons!$A$17:$B$29,2,FALSE))</f>
        <v>Work</v>
      </c>
      <c r="J115" t="str">
        <f>IF(ISERROR(VLOOKUP(Table1[[#This Row],[RFMTU 2]],Reasons!$A$17:$B$29,2,FALSE)),"Not available",VLOOKUP(Table1[[#This Row],[RFMTU 2]],Reasons!$A$17:$B$29,2,FALSE))</f>
        <v>Marriage</v>
      </c>
      <c r="K115" t="str">
        <f>IF(ISERROR(VLOOKUP(Table1[[#This Row],[RFMA NOW]],Reasons!$A$2:$B$14,2,FALSE)),"Not available",VLOOKUP(Table1[[#This Row],[RFMA NOW]],Reasons!$A$2:$B$14,2,FALSE))</f>
        <v>Not available</v>
      </c>
      <c r="L115" t="s">
        <v>254</v>
      </c>
    </row>
    <row r="116" spans="1:12">
      <c r="A116" t="str">
        <f>VLOOKUP(Table1[[#This Row],[Region]],'Area codes'!$A$3:$B$16,2,FALSE)</f>
        <v>Loch Aineort &amp; Bornish</v>
      </c>
      <c r="B116">
        <v>115</v>
      </c>
      <c r="C116" t="s">
        <v>11</v>
      </c>
      <c r="D116" t="str">
        <f>VLOOKUP(Table1[[#This Row],[Age]],'Age Codes'!$A$2:$B$5,2,FALSE)</f>
        <v>&gt;61</v>
      </c>
      <c r="E116" t="s">
        <v>13</v>
      </c>
      <c r="F116" t="s">
        <v>10</v>
      </c>
      <c r="G116" t="str">
        <f>IF(ISERROR(VLOOKUP(Table1[[#This Row],[RFMA 1]],Reasons!$A$2:$B$14,2,FALSE)),"Not available",VLOOKUP(Table1[[#This Row],[RFMA 1]],Reasons!$A$2:$B$14,2,FALSE))</f>
        <v>Not available</v>
      </c>
      <c r="H116" t="str">
        <f>IF(ISERROR(VLOOKUP(Table1[[#This Row],[RFMA 2]],Reasons!$A$2:$B$14,2,FALSE)),"Not available",VLOOKUP(Table1[[#This Row],[RFMA 2]],Reasons!$A$2:$B$14,2,FALSE))</f>
        <v>Not available</v>
      </c>
      <c r="I116" t="str">
        <f>IF(ISERROR(VLOOKUP(Table1[[#This Row],[RFMTU 1]],Reasons!$A$17:$B$29,2,FALSE)),"Not available",VLOOKUP(Table1[[#This Row],[RFMTU 1]],Reasons!$A$17:$B$29,2,FALSE))</f>
        <v>Not available</v>
      </c>
      <c r="J116" t="str">
        <f>IF(ISERROR(VLOOKUP(Table1[[#This Row],[RFMTU 2]],Reasons!$A$17:$B$29,2,FALSE)),"Not available",VLOOKUP(Table1[[#This Row],[RFMTU 2]],Reasons!$A$17:$B$29,2,FALSE))</f>
        <v>Not available</v>
      </c>
      <c r="K116" t="str">
        <f>IF(ISERROR(VLOOKUP(Table1[[#This Row],[RFMA NOW]],Reasons!$A$2:$B$14,2,FALSE)),"Not available",VLOOKUP(Table1[[#This Row],[RFMA NOW]],Reasons!$A$2:$B$14,2,FALSE))</f>
        <v>Not available</v>
      </c>
      <c r="L116" t="s">
        <v>254</v>
      </c>
    </row>
    <row r="117" spans="1:12">
      <c r="A117" t="str">
        <f>VLOOKUP(Table1[[#This Row],[Region]],'Area codes'!$A$3:$B$16,2,FALSE)</f>
        <v>Loch Aineort &amp; Bornish</v>
      </c>
      <c r="B117">
        <v>116</v>
      </c>
      <c r="C117" t="s">
        <v>11</v>
      </c>
      <c r="D117" t="str">
        <f>VLOOKUP(Table1[[#This Row],[Age]],'Age Codes'!$A$2:$B$5,2,FALSE)</f>
        <v>41-60</v>
      </c>
      <c r="E117" t="s">
        <v>13</v>
      </c>
      <c r="F117" t="s">
        <v>13</v>
      </c>
      <c r="G117" t="str">
        <f>IF(ISERROR(VLOOKUP(Table1[[#This Row],[RFMA 1]],Reasons!$A$2:$B$14,2,FALSE)),"Not available",VLOOKUP(Table1[[#This Row],[RFMA 1]],Reasons!$A$2:$B$14,2,FALSE))</f>
        <v>Work</v>
      </c>
      <c r="H117" t="str">
        <f>IF(ISERROR(VLOOKUP(Table1[[#This Row],[RFMA 2]],Reasons!$A$2:$B$14,2,FALSE)),"Not available",VLOOKUP(Table1[[#This Row],[RFMA 2]],Reasons!$A$2:$B$14,2,FALSE))</f>
        <v>Not available</v>
      </c>
      <c r="I117" t="str">
        <f>IF(ISERROR(VLOOKUP(Table1[[#This Row],[RFMTU 1]],Reasons!$A$17:$B$29,2,FALSE)),"Not available",VLOOKUP(Table1[[#This Row],[RFMTU 1]],Reasons!$A$17:$B$29,2,FALSE))</f>
        <v>Work</v>
      </c>
      <c r="J117" t="str">
        <f>IF(ISERROR(VLOOKUP(Table1[[#This Row],[RFMTU 2]],Reasons!$A$17:$B$29,2,FALSE)),"Not available",VLOOKUP(Table1[[#This Row],[RFMTU 2]],Reasons!$A$17:$B$29,2,FALSE))</f>
        <v>Family</v>
      </c>
      <c r="K117" t="str">
        <f>IF(ISERROR(VLOOKUP(Table1[[#This Row],[RFMA NOW]],Reasons!$A$2:$B$14,2,FALSE)),"Not available",VLOOKUP(Table1[[#This Row],[RFMA NOW]],Reasons!$A$2:$B$14,2,FALSE))</f>
        <v>Not available</v>
      </c>
      <c r="L117" t="s">
        <v>254</v>
      </c>
    </row>
    <row r="118" spans="1:12">
      <c r="A118" t="str">
        <f>VLOOKUP(Table1[[#This Row],[Region]],'Area codes'!$A$3:$B$16,2,FALSE)</f>
        <v>Loch Aineort &amp; Bornish</v>
      </c>
      <c r="B118">
        <v>117</v>
      </c>
      <c r="C118" t="s">
        <v>8</v>
      </c>
      <c r="D118" t="str">
        <f>VLOOKUP(Table1[[#This Row],[Age]],'Age Codes'!$A$2:$B$5,2,FALSE)</f>
        <v>41-60</v>
      </c>
      <c r="E118" t="s">
        <v>13</v>
      </c>
      <c r="F118" t="s">
        <v>10</v>
      </c>
      <c r="G118" t="str">
        <f>IF(ISERROR(VLOOKUP(Table1[[#This Row],[RFMA 1]],Reasons!$A$2:$B$14,2,FALSE)),"Not available",VLOOKUP(Table1[[#This Row],[RFMA 1]],Reasons!$A$2:$B$14,2,FALSE))</f>
        <v>Not available</v>
      </c>
      <c r="H118" t="str">
        <f>IF(ISERROR(VLOOKUP(Table1[[#This Row],[RFMA 2]],Reasons!$A$2:$B$14,2,FALSE)),"Not available",VLOOKUP(Table1[[#This Row],[RFMA 2]],Reasons!$A$2:$B$14,2,FALSE))</f>
        <v>Not available</v>
      </c>
      <c r="I118" t="str">
        <f>IF(ISERROR(VLOOKUP(Table1[[#This Row],[RFMTU 1]],Reasons!$A$17:$B$29,2,FALSE)),"Not available",VLOOKUP(Table1[[#This Row],[RFMTU 1]],Reasons!$A$17:$B$29,2,FALSE))</f>
        <v>Not available</v>
      </c>
      <c r="J118" t="str">
        <f>IF(ISERROR(VLOOKUP(Table1[[#This Row],[RFMTU 2]],Reasons!$A$17:$B$29,2,FALSE)),"Not available",VLOOKUP(Table1[[#This Row],[RFMTU 2]],Reasons!$A$17:$B$29,2,FALSE))</f>
        <v>Not available</v>
      </c>
      <c r="K118" t="str">
        <f>IF(ISERROR(VLOOKUP(Table1[[#This Row],[RFMA NOW]],Reasons!$A$2:$B$14,2,FALSE)),"Not available",VLOOKUP(Table1[[#This Row],[RFMA NOW]],Reasons!$A$2:$B$14,2,FALSE))</f>
        <v>Not available</v>
      </c>
      <c r="L118" t="s">
        <v>254</v>
      </c>
    </row>
    <row r="119" spans="1:12">
      <c r="A119" t="str">
        <f>VLOOKUP(Table1[[#This Row],[Region]],'Area codes'!$A$3:$B$16,2,FALSE)</f>
        <v>Loch Aineort &amp; Bornish</v>
      </c>
      <c r="B119">
        <v>118</v>
      </c>
      <c r="C119" t="s">
        <v>11</v>
      </c>
      <c r="D119" t="str">
        <f>VLOOKUP(Table1[[#This Row],[Age]],'Age Codes'!$A$2:$B$5,2,FALSE)</f>
        <v>41-60</v>
      </c>
      <c r="E119" t="s">
        <v>13</v>
      </c>
      <c r="F119" t="s">
        <v>10</v>
      </c>
      <c r="G119" t="str">
        <f>IF(ISERROR(VLOOKUP(Table1[[#This Row],[RFMA 1]],Reasons!$A$2:$B$14,2,FALSE)),"Not available",VLOOKUP(Table1[[#This Row],[RFMA 1]],Reasons!$A$2:$B$14,2,FALSE))</f>
        <v>Not available</v>
      </c>
      <c r="H119" t="str">
        <f>IF(ISERROR(VLOOKUP(Table1[[#This Row],[RFMA 2]],Reasons!$A$2:$B$14,2,FALSE)),"Not available",VLOOKUP(Table1[[#This Row],[RFMA 2]],Reasons!$A$2:$B$14,2,FALSE))</f>
        <v>Not available</v>
      </c>
      <c r="I119" t="str">
        <f>IF(ISERROR(VLOOKUP(Table1[[#This Row],[RFMTU 1]],Reasons!$A$17:$B$29,2,FALSE)),"Not available",VLOOKUP(Table1[[#This Row],[RFMTU 1]],Reasons!$A$17:$B$29,2,FALSE))</f>
        <v>Not available</v>
      </c>
      <c r="J119" t="str">
        <f>IF(ISERROR(VLOOKUP(Table1[[#This Row],[RFMTU 2]],Reasons!$A$17:$B$29,2,FALSE)),"Not available",VLOOKUP(Table1[[#This Row],[RFMTU 2]],Reasons!$A$17:$B$29,2,FALSE))</f>
        <v>Not available</v>
      </c>
      <c r="K119" t="str">
        <f>IF(ISERROR(VLOOKUP(Table1[[#This Row],[RFMA NOW]],Reasons!$A$2:$B$14,2,FALSE)),"Not available",VLOOKUP(Table1[[#This Row],[RFMA NOW]],Reasons!$A$2:$B$14,2,FALSE))</f>
        <v>Not available</v>
      </c>
      <c r="L119" t="s">
        <v>254</v>
      </c>
    </row>
    <row r="120" spans="1:12">
      <c r="A120" t="str">
        <f>VLOOKUP(Table1[[#This Row],[Region]],'Area codes'!$A$3:$B$16,2,FALSE)</f>
        <v>Loch Aineort &amp; Bornish</v>
      </c>
      <c r="B120">
        <v>119</v>
      </c>
      <c r="C120" t="s">
        <v>8</v>
      </c>
      <c r="D120" t="str">
        <f>VLOOKUP(Table1[[#This Row],[Age]],'Age Codes'!$A$2:$B$5,2,FALSE)</f>
        <v>20-40</v>
      </c>
      <c r="E120" t="s">
        <v>13</v>
      </c>
      <c r="F120" t="s">
        <v>10</v>
      </c>
      <c r="G120" t="str">
        <f>IF(ISERROR(VLOOKUP(Table1[[#This Row],[RFMA 1]],Reasons!$A$2:$B$14,2,FALSE)),"Not available",VLOOKUP(Table1[[#This Row],[RFMA 1]],Reasons!$A$2:$B$14,2,FALSE))</f>
        <v>Not available</v>
      </c>
      <c r="H120" t="str">
        <f>IF(ISERROR(VLOOKUP(Table1[[#This Row],[RFMA 2]],Reasons!$A$2:$B$14,2,FALSE)),"Not available",VLOOKUP(Table1[[#This Row],[RFMA 2]],Reasons!$A$2:$B$14,2,FALSE))</f>
        <v>Not available</v>
      </c>
      <c r="I120" t="str">
        <f>IF(ISERROR(VLOOKUP(Table1[[#This Row],[RFMTU 1]],Reasons!$A$17:$B$29,2,FALSE)),"Not available",VLOOKUP(Table1[[#This Row],[RFMTU 1]],Reasons!$A$17:$B$29,2,FALSE))</f>
        <v>Not available</v>
      </c>
      <c r="J120" t="str">
        <f>IF(ISERROR(VLOOKUP(Table1[[#This Row],[RFMTU 2]],Reasons!$A$17:$B$29,2,FALSE)),"Not available",VLOOKUP(Table1[[#This Row],[RFMTU 2]],Reasons!$A$17:$B$29,2,FALSE))</f>
        <v>Not available</v>
      </c>
      <c r="K120" t="str">
        <f>IF(ISERROR(VLOOKUP(Table1[[#This Row],[RFMA NOW]],Reasons!$A$2:$B$14,2,FALSE)),"Not available",VLOOKUP(Table1[[#This Row],[RFMA NOW]],Reasons!$A$2:$B$14,2,FALSE))</f>
        <v>Not available</v>
      </c>
      <c r="L120" t="s">
        <v>254</v>
      </c>
    </row>
    <row r="121" spans="1:12">
      <c r="A121" t="str">
        <f>VLOOKUP(Table1[[#This Row],[Region]],'Area codes'!$A$3:$B$16,2,FALSE)</f>
        <v>Loch Aineort &amp; Bornish</v>
      </c>
      <c r="B121">
        <v>120</v>
      </c>
      <c r="C121" t="s">
        <v>11</v>
      </c>
      <c r="D121" t="str">
        <f>VLOOKUP(Table1[[#This Row],[Age]],'Age Codes'!$A$2:$B$5,2,FALSE)</f>
        <v>20-40</v>
      </c>
      <c r="E121" t="s">
        <v>13</v>
      </c>
      <c r="F121" t="s">
        <v>10</v>
      </c>
      <c r="G121" t="str">
        <f>IF(ISERROR(VLOOKUP(Table1[[#This Row],[RFMA 1]],Reasons!$A$2:$B$14,2,FALSE)),"Not available",VLOOKUP(Table1[[#This Row],[RFMA 1]],Reasons!$A$2:$B$14,2,FALSE))</f>
        <v>Not available</v>
      </c>
      <c r="H121" t="str">
        <f>IF(ISERROR(VLOOKUP(Table1[[#This Row],[RFMA 2]],Reasons!$A$2:$B$14,2,FALSE)),"Not available",VLOOKUP(Table1[[#This Row],[RFMA 2]],Reasons!$A$2:$B$14,2,FALSE))</f>
        <v>Not available</v>
      </c>
      <c r="I121" t="str">
        <f>IF(ISERROR(VLOOKUP(Table1[[#This Row],[RFMTU 1]],Reasons!$A$17:$B$29,2,FALSE)),"Not available",VLOOKUP(Table1[[#This Row],[RFMTU 1]],Reasons!$A$17:$B$29,2,FALSE))</f>
        <v>Not available</v>
      </c>
      <c r="J121" t="str">
        <f>IF(ISERROR(VLOOKUP(Table1[[#This Row],[RFMTU 2]],Reasons!$A$17:$B$29,2,FALSE)),"Not available",VLOOKUP(Table1[[#This Row],[RFMTU 2]],Reasons!$A$17:$B$29,2,FALSE))</f>
        <v>Not available</v>
      </c>
      <c r="K121" t="str">
        <f>IF(ISERROR(VLOOKUP(Table1[[#This Row],[RFMA NOW]],Reasons!$A$2:$B$14,2,FALSE)),"Not available",VLOOKUP(Table1[[#This Row],[RFMA NOW]],Reasons!$A$2:$B$14,2,FALSE))</f>
        <v>Not available</v>
      </c>
      <c r="L121" t="s">
        <v>254</v>
      </c>
    </row>
    <row r="122" spans="1:12">
      <c r="A122" t="str">
        <f>VLOOKUP(Table1[[#This Row],[Region]],'Area codes'!$A$3:$B$16,2,FALSE)</f>
        <v>Loch Aineort &amp; Bornish</v>
      </c>
      <c r="B122">
        <v>121</v>
      </c>
      <c r="C122" t="s">
        <v>8</v>
      </c>
      <c r="D122" t="str">
        <f>VLOOKUP(Table1[[#This Row],[Age]],'Age Codes'!$A$2:$B$5,2,FALSE)</f>
        <v>41-60</v>
      </c>
      <c r="E122" t="s">
        <v>13</v>
      </c>
      <c r="F122" t="s">
        <v>13</v>
      </c>
      <c r="G122" t="str">
        <f>IF(ISERROR(VLOOKUP(Table1[[#This Row],[RFMA 1]],Reasons!$A$2:$B$14,2,FALSE)),"Not available",VLOOKUP(Table1[[#This Row],[RFMA 1]],Reasons!$A$2:$B$14,2,FALSE))</f>
        <v>Work</v>
      </c>
      <c r="H122" t="str">
        <f>IF(ISERROR(VLOOKUP(Table1[[#This Row],[RFMA 2]],Reasons!$A$2:$B$14,2,FALSE)),"Not available",VLOOKUP(Table1[[#This Row],[RFMA 2]],Reasons!$A$2:$B$14,2,FALSE))</f>
        <v>Not available</v>
      </c>
      <c r="I122" t="str">
        <f>IF(ISERROR(VLOOKUP(Table1[[#This Row],[RFMTU 1]],Reasons!$A$17:$B$29,2,FALSE)),"Not available",VLOOKUP(Table1[[#This Row],[RFMTU 1]],Reasons!$A$17:$B$29,2,FALSE))</f>
        <v>Island life</v>
      </c>
      <c r="J122" t="str">
        <f>IF(ISERROR(VLOOKUP(Table1[[#This Row],[RFMTU 2]],Reasons!$A$17:$B$29,2,FALSE)),"Not available",VLOOKUP(Table1[[#This Row],[RFMTU 2]],Reasons!$A$17:$B$29,2,FALSE))</f>
        <v>Not available</v>
      </c>
      <c r="K122" t="str">
        <f>IF(ISERROR(VLOOKUP(Table1[[#This Row],[RFMA NOW]],Reasons!$A$2:$B$14,2,FALSE)),"Not available",VLOOKUP(Table1[[#This Row],[RFMA NOW]],Reasons!$A$2:$B$14,2,FALSE))</f>
        <v>Sometimes</v>
      </c>
      <c r="L122" t="s">
        <v>20</v>
      </c>
    </row>
    <row r="123" spans="1:12">
      <c r="A123" t="str">
        <f>VLOOKUP(Table1[[#This Row],[Region]],'Area codes'!$A$3:$B$16,2,FALSE)</f>
        <v>Loch Aineort &amp; Bornish</v>
      </c>
      <c r="B123">
        <v>122</v>
      </c>
      <c r="C123" t="s">
        <v>11</v>
      </c>
      <c r="D123" t="str">
        <f>VLOOKUP(Table1[[#This Row],[Age]],'Age Codes'!$A$2:$B$5,2,FALSE)</f>
        <v>41-60</v>
      </c>
      <c r="E123" t="s">
        <v>10</v>
      </c>
      <c r="F123" t="s">
        <v>254</v>
      </c>
      <c r="G123" t="str">
        <f>IF(ISERROR(VLOOKUP(Table1[[#This Row],[RFMA 1]],Reasons!$A$2:$B$14,2,FALSE)),"Not available",VLOOKUP(Table1[[#This Row],[RFMA 1]],Reasons!$A$2:$B$14,2,FALSE))</f>
        <v>Not available</v>
      </c>
      <c r="H123" t="str">
        <f>IF(ISERROR(VLOOKUP(Table1[[#This Row],[RFMA 2]],Reasons!$A$2:$B$14,2,FALSE)),"Not available",VLOOKUP(Table1[[#This Row],[RFMA 2]],Reasons!$A$2:$B$14,2,FALSE))</f>
        <v>Not available</v>
      </c>
      <c r="I123" t="str">
        <f>IF(ISERROR(VLOOKUP(Table1[[#This Row],[RFMTU 1]],Reasons!$A$17:$B$29,2,FALSE)),"Not available",VLOOKUP(Table1[[#This Row],[RFMTU 1]],Reasons!$A$17:$B$29,2,FALSE))</f>
        <v>Marriage</v>
      </c>
      <c r="J123" t="str">
        <f>IF(ISERROR(VLOOKUP(Table1[[#This Row],[RFMTU 2]],Reasons!$A$17:$B$29,2,FALSE)),"Not available",VLOOKUP(Table1[[#This Row],[RFMTU 2]],Reasons!$A$17:$B$29,2,FALSE))</f>
        <v>Not available</v>
      </c>
      <c r="K123" t="str">
        <f>IF(ISERROR(VLOOKUP(Table1[[#This Row],[RFMA NOW]],Reasons!$A$2:$B$14,2,FALSE)),"Not available",VLOOKUP(Table1[[#This Row],[RFMA NOW]],Reasons!$A$2:$B$14,2,FALSE))</f>
        <v>Not available</v>
      </c>
      <c r="L123" t="s">
        <v>254</v>
      </c>
    </row>
    <row r="124" spans="1:12">
      <c r="A124" t="str">
        <f>VLOOKUP(Table1[[#This Row],[Region]],'Area codes'!$A$3:$B$16,2,FALSE)</f>
        <v>Loch Aineort &amp; Bornish</v>
      </c>
      <c r="B124">
        <v>123</v>
      </c>
      <c r="C124" t="s">
        <v>8</v>
      </c>
      <c r="D124" t="str">
        <f>VLOOKUP(Table1[[#This Row],[Age]],'Age Codes'!$A$2:$B$5,2,FALSE)</f>
        <v>41-60</v>
      </c>
      <c r="E124" t="s">
        <v>13</v>
      </c>
      <c r="F124" t="s">
        <v>10</v>
      </c>
      <c r="G124" t="str">
        <f>IF(ISERROR(VLOOKUP(Table1[[#This Row],[RFMA 1]],Reasons!$A$2:$B$14,2,FALSE)),"Not available",VLOOKUP(Table1[[#This Row],[RFMA 1]],Reasons!$A$2:$B$14,2,FALSE))</f>
        <v>Not available</v>
      </c>
      <c r="H124" t="str">
        <f>IF(ISERROR(VLOOKUP(Table1[[#This Row],[RFMA 2]],Reasons!$A$2:$B$14,2,FALSE)),"Not available",VLOOKUP(Table1[[#This Row],[RFMA 2]],Reasons!$A$2:$B$14,2,FALSE))</f>
        <v>Not available</v>
      </c>
      <c r="I124" t="str">
        <f>IF(ISERROR(VLOOKUP(Table1[[#This Row],[RFMTU 1]],Reasons!$A$17:$B$29,2,FALSE)),"Not available",VLOOKUP(Table1[[#This Row],[RFMTU 1]],Reasons!$A$17:$B$29,2,FALSE))</f>
        <v>Not available</v>
      </c>
      <c r="J124" t="str">
        <f>IF(ISERROR(VLOOKUP(Table1[[#This Row],[RFMTU 2]],Reasons!$A$17:$B$29,2,FALSE)),"Not available",VLOOKUP(Table1[[#This Row],[RFMTU 2]],Reasons!$A$17:$B$29,2,FALSE))</f>
        <v>Not available</v>
      </c>
      <c r="K124" t="str">
        <f>IF(ISERROR(VLOOKUP(Table1[[#This Row],[RFMA NOW]],Reasons!$A$2:$B$14,2,FALSE)),"Not available",VLOOKUP(Table1[[#This Row],[RFMA NOW]],Reasons!$A$2:$B$14,2,FALSE))</f>
        <v>Not available</v>
      </c>
      <c r="L124" t="s">
        <v>254</v>
      </c>
    </row>
    <row r="125" spans="1:12">
      <c r="A125" t="str">
        <f>VLOOKUP(Table1[[#This Row],[Region]],'Area codes'!$A$3:$B$16,2,FALSE)</f>
        <v>Loch Aineort &amp; Bornish</v>
      </c>
      <c r="B125">
        <v>124</v>
      </c>
      <c r="C125" t="s">
        <v>8</v>
      </c>
      <c r="D125" t="str">
        <f>VLOOKUP(Table1[[#This Row],[Age]],'Age Codes'!$A$2:$B$5,2,FALSE)</f>
        <v>&gt;61</v>
      </c>
      <c r="E125" t="s">
        <v>13</v>
      </c>
      <c r="F125" t="s">
        <v>10</v>
      </c>
      <c r="G125" t="str">
        <f>IF(ISERROR(VLOOKUP(Table1[[#This Row],[RFMA 1]],Reasons!$A$2:$B$14,2,FALSE)),"Not available",VLOOKUP(Table1[[#This Row],[RFMA 1]],Reasons!$A$2:$B$14,2,FALSE))</f>
        <v>Not available</v>
      </c>
      <c r="H125" t="str">
        <f>IF(ISERROR(VLOOKUP(Table1[[#This Row],[RFMA 2]],Reasons!$A$2:$B$14,2,FALSE)),"Not available",VLOOKUP(Table1[[#This Row],[RFMA 2]],Reasons!$A$2:$B$14,2,FALSE))</f>
        <v>Not available</v>
      </c>
      <c r="I125" t="str">
        <f>IF(ISERROR(VLOOKUP(Table1[[#This Row],[RFMTU 1]],Reasons!$A$17:$B$29,2,FALSE)),"Not available",VLOOKUP(Table1[[#This Row],[RFMTU 1]],Reasons!$A$17:$B$29,2,FALSE))</f>
        <v>Not available</v>
      </c>
      <c r="J125" t="str">
        <f>IF(ISERROR(VLOOKUP(Table1[[#This Row],[RFMTU 2]],Reasons!$A$17:$B$29,2,FALSE)),"Not available",VLOOKUP(Table1[[#This Row],[RFMTU 2]],Reasons!$A$17:$B$29,2,FALSE))</f>
        <v>Not available</v>
      </c>
      <c r="K125" t="str">
        <f>IF(ISERROR(VLOOKUP(Table1[[#This Row],[RFMA NOW]],Reasons!$A$2:$B$14,2,FALSE)),"Not available",VLOOKUP(Table1[[#This Row],[RFMA NOW]],Reasons!$A$2:$B$14,2,FALSE))</f>
        <v>Not available</v>
      </c>
      <c r="L125" t="s">
        <v>254</v>
      </c>
    </row>
    <row r="126" spans="1:12">
      <c r="A126" t="str">
        <f>VLOOKUP(Table1[[#This Row],[Region]],'Area codes'!$A$3:$B$16,2,FALSE)</f>
        <v>Loch Aineort &amp; Bornish</v>
      </c>
      <c r="B126">
        <v>125</v>
      </c>
      <c r="C126" t="s">
        <v>11</v>
      </c>
      <c r="D126" t="str">
        <f>VLOOKUP(Table1[[#This Row],[Age]],'Age Codes'!$A$2:$B$5,2,FALSE)</f>
        <v>&gt;61</v>
      </c>
      <c r="E126" t="s">
        <v>13</v>
      </c>
      <c r="F126" t="s">
        <v>10</v>
      </c>
      <c r="G126" t="str">
        <f>IF(ISERROR(VLOOKUP(Table1[[#This Row],[RFMA 1]],Reasons!$A$2:$B$14,2,FALSE)),"Not available",VLOOKUP(Table1[[#This Row],[RFMA 1]],Reasons!$A$2:$B$14,2,FALSE))</f>
        <v>Not available</v>
      </c>
      <c r="H126" t="str">
        <f>IF(ISERROR(VLOOKUP(Table1[[#This Row],[RFMA 2]],Reasons!$A$2:$B$14,2,FALSE)),"Not available",VLOOKUP(Table1[[#This Row],[RFMA 2]],Reasons!$A$2:$B$14,2,FALSE))</f>
        <v>Not available</v>
      </c>
      <c r="I126" t="str">
        <f>IF(ISERROR(VLOOKUP(Table1[[#This Row],[RFMTU 1]],Reasons!$A$17:$B$29,2,FALSE)),"Not available",VLOOKUP(Table1[[#This Row],[RFMTU 1]],Reasons!$A$17:$B$29,2,FALSE))</f>
        <v>Not available</v>
      </c>
      <c r="J126" t="str">
        <f>IF(ISERROR(VLOOKUP(Table1[[#This Row],[RFMTU 2]],Reasons!$A$17:$B$29,2,FALSE)),"Not available",VLOOKUP(Table1[[#This Row],[RFMTU 2]],Reasons!$A$17:$B$29,2,FALSE))</f>
        <v>Not available</v>
      </c>
      <c r="K126" t="str">
        <f>IF(ISERROR(VLOOKUP(Table1[[#This Row],[RFMA NOW]],Reasons!$A$2:$B$14,2,FALSE)),"Not available",VLOOKUP(Table1[[#This Row],[RFMA NOW]],Reasons!$A$2:$B$14,2,FALSE))</f>
        <v>Not available</v>
      </c>
      <c r="L126" t="s">
        <v>254</v>
      </c>
    </row>
    <row r="127" spans="1:12">
      <c r="A127" t="str">
        <f>VLOOKUP(Table1[[#This Row],[Region]],'Area codes'!$A$3:$B$16,2,FALSE)</f>
        <v>Loch Aineort &amp; Bornish</v>
      </c>
      <c r="B127">
        <v>126</v>
      </c>
      <c r="C127" t="s">
        <v>8</v>
      </c>
      <c r="D127" t="str">
        <f>VLOOKUP(Table1[[#This Row],[Age]],'Age Codes'!$A$2:$B$5,2,FALSE)</f>
        <v>41-60</v>
      </c>
      <c r="E127" t="s">
        <v>13</v>
      </c>
      <c r="F127" t="s">
        <v>10</v>
      </c>
      <c r="G127" t="str">
        <f>IF(ISERROR(VLOOKUP(Table1[[#This Row],[RFMA 1]],Reasons!$A$2:$B$14,2,FALSE)),"Not available",VLOOKUP(Table1[[#This Row],[RFMA 1]],Reasons!$A$2:$B$14,2,FALSE))</f>
        <v>Not available</v>
      </c>
      <c r="H127" t="str">
        <f>IF(ISERROR(VLOOKUP(Table1[[#This Row],[RFMA 2]],Reasons!$A$2:$B$14,2,FALSE)),"Not available",VLOOKUP(Table1[[#This Row],[RFMA 2]],Reasons!$A$2:$B$14,2,FALSE))</f>
        <v>Not available</v>
      </c>
      <c r="I127" t="str">
        <f>IF(ISERROR(VLOOKUP(Table1[[#This Row],[RFMTU 1]],Reasons!$A$17:$B$29,2,FALSE)),"Not available",VLOOKUP(Table1[[#This Row],[RFMTU 1]],Reasons!$A$17:$B$29,2,FALSE))</f>
        <v>Not available</v>
      </c>
      <c r="J127" t="str">
        <f>IF(ISERROR(VLOOKUP(Table1[[#This Row],[RFMTU 2]],Reasons!$A$17:$B$29,2,FALSE)),"Not available",VLOOKUP(Table1[[#This Row],[RFMTU 2]],Reasons!$A$17:$B$29,2,FALSE))</f>
        <v>Not available</v>
      </c>
      <c r="K127" t="str">
        <f>IF(ISERROR(VLOOKUP(Table1[[#This Row],[RFMA NOW]],Reasons!$A$2:$B$14,2,FALSE)),"Not available",VLOOKUP(Table1[[#This Row],[RFMA NOW]],Reasons!$A$2:$B$14,2,FALSE))</f>
        <v>Not available</v>
      </c>
      <c r="L127" t="s">
        <v>254</v>
      </c>
    </row>
    <row r="128" spans="1:12">
      <c r="A128" t="str">
        <f>VLOOKUP(Table1[[#This Row],[Region]],'Area codes'!$A$3:$B$16,2,FALSE)</f>
        <v>Loch Aineort &amp; Bornish</v>
      </c>
      <c r="B128">
        <v>127</v>
      </c>
      <c r="C128" t="s">
        <v>8</v>
      </c>
      <c r="D128" t="str">
        <f>VLOOKUP(Table1[[#This Row],[Age]],'Age Codes'!$A$2:$B$5,2,FALSE)</f>
        <v>20-40</v>
      </c>
      <c r="E128" t="s">
        <v>13</v>
      </c>
      <c r="F128" t="s">
        <v>10</v>
      </c>
      <c r="G128" t="str">
        <f>IF(ISERROR(VLOOKUP(Table1[[#This Row],[RFMA 1]],Reasons!$A$2:$B$14,2,FALSE)),"Not available",VLOOKUP(Table1[[#This Row],[RFMA 1]],Reasons!$A$2:$B$14,2,FALSE))</f>
        <v>Not available</v>
      </c>
      <c r="H128" t="str">
        <f>IF(ISERROR(VLOOKUP(Table1[[#This Row],[RFMA 2]],Reasons!$A$2:$B$14,2,FALSE)),"Not available",VLOOKUP(Table1[[#This Row],[RFMA 2]],Reasons!$A$2:$B$14,2,FALSE))</f>
        <v>Not available</v>
      </c>
      <c r="I128" t="str">
        <f>IF(ISERROR(VLOOKUP(Table1[[#This Row],[RFMTU 1]],Reasons!$A$17:$B$29,2,FALSE)),"Not available",VLOOKUP(Table1[[#This Row],[RFMTU 1]],Reasons!$A$17:$B$29,2,FALSE))</f>
        <v>Not available</v>
      </c>
      <c r="J128" t="str">
        <f>IF(ISERROR(VLOOKUP(Table1[[#This Row],[RFMTU 2]],Reasons!$A$17:$B$29,2,FALSE)),"Not available",VLOOKUP(Table1[[#This Row],[RFMTU 2]],Reasons!$A$17:$B$29,2,FALSE))</f>
        <v>Not available</v>
      </c>
      <c r="K128" t="str">
        <f>IF(ISERROR(VLOOKUP(Table1[[#This Row],[RFMA NOW]],Reasons!$A$2:$B$14,2,FALSE)),"Not available",VLOOKUP(Table1[[#This Row],[RFMA NOW]],Reasons!$A$2:$B$14,2,FALSE))</f>
        <v>Not available</v>
      </c>
      <c r="L128" t="s">
        <v>254</v>
      </c>
    </row>
    <row r="129" spans="1:12">
      <c r="A129" t="str">
        <f>VLOOKUP(Table1[[#This Row],[Region]],'Area codes'!$A$3:$B$16,2,FALSE)</f>
        <v>Loch Aineort &amp; Bornish</v>
      </c>
      <c r="B129">
        <v>128</v>
      </c>
      <c r="C129" t="s">
        <v>11</v>
      </c>
      <c r="D129" t="str">
        <f>VLOOKUP(Table1[[#This Row],[Age]],'Age Codes'!$A$2:$B$5,2,FALSE)</f>
        <v>41-60</v>
      </c>
      <c r="E129" t="s">
        <v>10</v>
      </c>
      <c r="F129" t="s">
        <v>254</v>
      </c>
      <c r="G129" t="str">
        <f>IF(ISERROR(VLOOKUP(Table1[[#This Row],[RFMA 1]],Reasons!$A$2:$B$14,2,FALSE)),"Not available",VLOOKUP(Table1[[#This Row],[RFMA 1]],Reasons!$A$2:$B$14,2,FALSE))</f>
        <v>Not available</v>
      </c>
      <c r="H129" t="str">
        <f>IF(ISERROR(VLOOKUP(Table1[[#This Row],[RFMA 2]],Reasons!$A$2:$B$14,2,FALSE)),"Not available",VLOOKUP(Table1[[#This Row],[RFMA 2]],Reasons!$A$2:$B$14,2,FALSE))</f>
        <v>Not available</v>
      </c>
      <c r="I129" t="str">
        <f>IF(ISERROR(VLOOKUP(Table1[[#This Row],[RFMTU 1]],Reasons!$A$17:$B$29,2,FALSE)),"Not available",VLOOKUP(Table1[[#This Row],[RFMTU 1]],Reasons!$A$17:$B$29,2,FALSE))</f>
        <v>Work</v>
      </c>
      <c r="J129" t="str">
        <f>IF(ISERROR(VLOOKUP(Table1[[#This Row],[RFMTU 2]],Reasons!$A$17:$B$29,2,FALSE)),"Not available",VLOOKUP(Table1[[#This Row],[RFMTU 2]],Reasons!$A$17:$B$29,2,FALSE))</f>
        <v>Not available</v>
      </c>
      <c r="K129" t="str">
        <f>IF(ISERROR(VLOOKUP(Table1[[#This Row],[RFMA NOW]],Reasons!$A$2:$B$14,2,FALSE)),"Not available",VLOOKUP(Table1[[#This Row],[RFMA NOW]],Reasons!$A$2:$B$14,2,FALSE))</f>
        <v>Sometimes</v>
      </c>
      <c r="L129" t="s">
        <v>254</v>
      </c>
    </row>
    <row r="130" spans="1:12">
      <c r="A130" t="str">
        <f>VLOOKUP(Table1[[#This Row],[Region]],'Area codes'!$A$3:$B$16,2,FALSE)</f>
        <v>Loch Aineort &amp; Bornish</v>
      </c>
      <c r="B130">
        <v>129</v>
      </c>
      <c r="C130" t="s">
        <v>11</v>
      </c>
      <c r="D130" t="str">
        <f>VLOOKUP(Table1[[#This Row],[Age]],'Age Codes'!$A$2:$B$5,2,FALSE)</f>
        <v>&gt;61</v>
      </c>
      <c r="E130" t="s">
        <v>10</v>
      </c>
      <c r="F130" t="s">
        <v>254</v>
      </c>
      <c r="G130" t="str">
        <f>IF(ISERROR(VLOOKUP(Table1[[#This Row],[RFMA 1]],Reasons!$A$2:$B$14,2,FALSE)),"Not available",VLOOKUP(Table1[[#This Row],[RFMA 1]],Reasons!$A$2:$B$14,2,FALSE))</f>
        <v>Not available</v>
      </c>
      <c r="H130" t="str">
        <f>IF(ISERROR(VLOOKUP(Table1[[#This Row],[RFMA 2]],Reasons!$A$2:$B$14,2,FALSE)),"Not available",VLOOKUP(Table1[[#This Row],[RFMA 2]],Reasons!$A$2:$B$14,2,FALSE))</f>
        <v>Not available</v>
      </c>
      <c r="I130" t="str">
        <f>IF(ISERROR(VLOOKUP(Table1[[#This Row],[RFMTU 1]],Reasons!$A$17:$B$29,2,FALSE)),"Not available",VLOOKUP(Table1[[#This Row],[RFMTU 1]],Reasons!$A$17:$B$29,2,FALSE))</f>
        <v>Work</v>
      </c>
      <c r="J130" t="str">
        <f>IF(ISERROR(VLOOKUP(Table1[[#This Row],[RFMTU 2]],Reasons!$A$17:$B$29,2,FALSE)),"Not available",VLOOKUP(Table1[[#This Row],[RFMTU 2]],Reasons!$A$17:$B$29,2,FALSE))</f>
        <v>Not available</v>
      </c>
      <c r="K130" t="str">
        <f>IF(ISERROR(VLOOKUP(Table1[[#This Row],[RFMA NOW]],Reasons!$A$2:$B$14,2,FALSE)),"Not available",VLOOKUP(Table1[[#This Row],[RFMA NOW]],Reasons!$A$2:$B$14,2,FALSE))</f>
        <v>Not available</v>
      </c>
      <c r="L130" t="s">
        <v>254</v>
      </c>
    </row>
    <row r="131" spans="1:12">
      <c r="A131" t="str">
        <f>VLOOKUP(Table1[[#This Row],[Region]],'Area codes'!$A$3:$B$16,2,FALSE)</f>
        <v>Loch Aineort &amp; Bornish</v>
      </c>
      <c r="B131">
        <v>130</v>
      </c>
      <c r="C131" t="s">
        <v>8</v>
      </c>
      <c r="D131" t="str">
        <f>VLOOKUP(Table1[[#This Row],[Age]],'Age Codes'!$A$2:$B$5,2,FALSE)</f>
        <v>&gt;61</v>
      </c>
      <c r="E131" t="s">
        <v>13</v>
      </c>
      <c r="F131" t="s">
        <v>13</v>
      </c>
      <c r="G131" t="str">
        <f>IF(ISERROR(VLOOKUP(Table1[[#This Row],[RFMA 1]],Reasons!$A$2:$B$14,2,FALSE)),"Not available",VLOOKUP(Table1[[#This Row],[RFMA 1]],Reasons!$A$2:$B$14,2,FALSE))</f>
        <v>Further education</v>
      </c>
      <c r="H131" t="str">
        <f>IF(ISERROR(VLOOKUP(Table1[[#This Row],[RFMA 2]],Reasons!$A$2:$B$14,2,FALSE)),"Not available",VLOOKUP(Table1[[#This Row],[RFMA 2]],Reasons!$A$2:$B$14,2,FALSE))</f>
        <v>Not available</v>
      </c>
      <c r="I131" t="str">
        <f>IF(ISERROR(VLOOKUP(Table1[[#This Row],[RFMTU 1]],Reasons!$A$17:$B$29,2,FALSE)),"Not available",VLOOKUP(Table1[[#This Row],[RFMTU 1]],Reasons!$A$17:$B$29,2,FALSE))</f>
        <v>Family</v>
      </c>
      <c r="J131" t="str">
        <f>IF(ISERROR(VLOOKUP(Table1[[#This Row],[RFMTU 2]],Reasons!$A$17:$B$29,2,FALSE)),"Not available",VLOOKUP(Table1[[#This Row],[RFMTU 2]],Reasons!$A$17:$B$29,2,FALSE))</f>
        <v>Not available</v>
      </c>
      <c r="K131" t="str">
        <f>IF(ISERROR(VLOOKUP(Table1[[#This Row],[RFMA NOW]],Reasons!$A$2:$B$14,2,FALSE)),"Not available",VLOOKUP(Table1[[#This Row],[RFMA NOW]],Reasons!$A$2:$B$14,2,FALSE))</f>
        <v>Not available</v>
      </c>
      <c r="L131" t="s">
        <v>254</v>
      </c>
    </row>
    <row r="132" spans="1:12">
      <c r="A132" t="str">
        <f>VLOOKUP(Table1[[#This Row],[Region]],'Area codes'!$A$3:$B$16,2,FALSE)</f>
        <v>Loch Aineort &amp; Bornish</v>
      </c>
      <c r="B132">
        <v>131</v>
      </c>
      <c r="C132" t="s">
        <v>8</v>
      </c>
      <c r="D132" t="str">
        <f>VLOOKUP(Table1[[#This Row],[Age]],'Age Codes'!$A$2:$B$5,2,FALSE)</f>
        <v>41-60</v>
      </c>
      <c r="E132" t="s">
        <v>13</v>
      </c>
      <c r="F132" t="s">
        <v>13</v>
      </c>
      <c r="G132" t="str">
        <f>IF(ISERROR(VLOOKUP(Table1[[#This Row],[RFMA 1]],Reasons!$A$2:$B$14,2,FALSE)),"Not available",VLOOKUP(Table1[[#This Row],[RFMA 1]],Reasons!$A$2:$B$14,2,FALSE))</f>
        <v>Further education</v>
      </c>
      <c r="H132" t="str">
        <f>IF(ISERROR(VLOOKUP(Table1[[#This Row],[RFMA 2]],Reasons!$A$2:$B$14,2,FALSE)),"Not available",VLOOKUP(Table1[[#This Row],[RFMA 2]],Reasons!$A$2:$B$14,2,FALSE))</f>
        <v>Work</v>
      </c>
      <c r="I132" t="str">
        <f>IF(ISERROR(VLOOKUP(Table1[[#This Row],[RFMTU 1]],Reasons!$A$17:$B$29,2,FALSE)),"Not available",VLOOKUP(Table1[[#This Row],[RFMTU 1]],Reasons!$A$17:$B$29,2,FALSE))</f>
        <v>Island life</v>
      </c>
      <c r="J132" t="str">
        <f>IF(ISERROR(VLOOKUP(Table1[[#This Row],[RFMTU 2]],Reasons!$A$17:$B$29,2,FALSE)),"Not available",VLOOKUP(Table1[[#This Row],[RFMTU 2]],Reasons!$A$17:$B$29,2,FALSE))</f>
        <v>Not available</v>
      </c>
      <c r="K132" t="str">
        <f>IF(ISERROR(VLOOKUP(Table1[[#This Row],[RFMA NOW]],Reasons!$A$2:$B$14,2,FALSE)),"Not available",VLOOKUP(Table1[[#This Row],[RFMA NOW]],Reasons!$A$2:$B$14,2,FALSE))</f>
        <v>Not available</v>
      </c>
      <c r="L132" t="s">
        <v>20</v>
      </c>
    </row>
    <row r="133" spans="1:12">
      <c r="A133" t="str">
        <f>VLOOKUP(Table1[[#This Row],[Region]],'Area codes'!$A$3:$B$16,2,FALSE)</f>
        <v>Loch Aineort &amp; Bornish</v>
      </c>
      <c r="B133">
        <v>132</v>
      </c>
      <c r="C133" t="s">
        <v>11</v>
      </c>
      <c r="D133" t="str">
        <f>VLOOKUP(Table1[[#This Row],[Age]],'Age Codes'!$A$2:$B$5,2,FALSE)</f>
        <v>&gt;61</v>
      </c>
      <c r="E133" t="s">
        <v>13</v>
      </c>
      <c r="F133" t="s">
        <v>13</v>
      </c>
      <c r="G133" t="str">
        <f>IF(ISERROR(VLOOKUP(Table1[[#This Row],[RFMA 1]],Reasons!$A$2:$B$14,2,FALSE)),"Not available",VLOOKUP(Table1[[#This Row],[RFMA 1]],Reasons!$A$2:$B$14,2,FALSE))</f>
        <v>Work</v>
      </c>
      <c r="H133" t="str">
        <f>IF(ISERROR(VLOOKUP(Table1[[#This Row],[RFMA 2]],Reasons!$A$2:$B$14,2,FALSE)),"Not available",VLOOKUP(Table1[[#This Row],[RFMA 2]],Reasons!$A$2:$B$14,2,FALSE))</f>
        <v>Temporarily back</v>
      </c>
      <c r="I133" t="str">
        <f>IF(ISERROR(VLOOKUP(Table1[[#This Row],[RFMTU 1]],Reasons!$A$17:$B$29,2,FALSE)),"Not available",VLOOKUP(Table1[[#This Row],[RFMTU 1]],Reasons!$A$17:$B$29,2,FALSE))</f>
        <v>Retirement</v>
      </c>
      <c r="J133" t="str">
        <f>IF(ISERROR(VLOOKUP(Table1[[#This Row],[RFMTU 2]],Reasons!$A$17:$B$29,2,FALSE)),"Not available",VLOOKUP(Table1[[#This Row],[RFMTU 2]],Reasons!$A$17:$B$29,2,FALSE))</f>
        <v>Not available</v>
      </c>
      <c r="K133" t="str">
        <f>IF(ISERROR(VLOOKUP(Table1[[#This Row],[RFMA NOW]],Reasons!$A$2:$B$14,2,FALSE)),"Not available",VLOOKUP(Table1[[#This Row],[RFMA NOW]],Reasons!$A$2:$B$14,2,FALSE))</f>
        <v>Not available</v>
      </c>
      <c r="L133" t="s">
        <v>254</v>
      </c>
    </row>
    <row r="134" spans="1:12">
      <c r="A134" t="str">
        <f>VLOOKUP(Table1[[#This Row],[Region]],'Area codes'!$A$3:$B$16,2,FALSE)</f>
        <v>Loch Aineort &amp; Bornish</v>
      </c>
      <c r="B134">
        <v>133</v>
      </c>
      <c r="C134" t="s">
        <v>8</v>
      </c>
      <c r="D134" t="str">
        <f>VLOOKUP(Table1[[#This Row],[Age]],'Age Codes'!$A$2:$B$5,2,FALSE)</f>
        <v>&gt;61</v>
      </c>
      <c r="E134" t="s">
        <v>10</v>
      </c>
      <c r="F134" t="s">
        <v>254</v>
      </c>
      <c r="G134" t="str">
        <f>IF(ISERROR(VLOOKUP(Table1[[#This Row],[RFMA 1]],Reasons!$A$2:$B$14,2,FALSE)),"Not available",VLOOKUP(Table1[[#This Row],[RFMA 1]],Reasons!$A$2:$B$14,2,FALSE))</f>
        <v>Not available</v>
      </c>
      <c r="H134" t="str">
        <f>IF(ISERROR(VLOOKUP(Table1[[#This Row],[RFMA 2]],Reasons!$A$2:$B$14,2,FALSE)),"Not available",VLOOKUP(Table1[[#This Row],[RFMA 2]],Reasons!$A$2:$B$14,2,FALSE))</f>
        <v>Not available</v>
      </c>
      <c r="I134" t="str">
        <f>IF(ISERROR(VLOOKUP(Table1[[#This Row],[RFMTU 1]],Reasons!$A$17:$B$29,2,FALSE)),"Not available",VLOOKUP(Table1[[#This Row],[RFMTU 1]],Reasons!$A$17:$B$29,2,FALSE))</f>
        <v>Retirement</v>
      </c>
      <c r="J134" t="str">
        <f>IF(ISERROR(VLOOKUP(Table1[[#This Row],[RFMTU 2]],Reasons!$A$17:$B$29,2,FALSE)),"Not available",VLOOKUP(Table1[[#This Row],[RFMTU 2]],Reasons!$A$17:$B$29,2,FALSE))</f>
        <v>Not available</v>
      </c>
      <c r="K134" t="str">
        <f>IF(ISERROR(VLOOKUP(Table1[[#This Row],[RFMA NOW]],Reasons!$A$2:$B$14,2,FALSE)),"Not available",VLOOKUP(Table1[[#This Row],[RFMA NOW]],Reasons!$A$2:$B$14,2,FALSE))</f>
        <v>Not available</v>
      </c>
      <c r="L134" t="s">
        <v>254</v>
      </c>
    </row>
    <row r="135" spans="1:12">
      <c r="A135" t="str">
        <f>VLOOKUP(Table1[[#This Row],[Region]],'Area codes'!$A$3:$B$16,2,FALSE)</f>
        <v>Loch Aineort &amp; Bornish</v>
      </c>
      <c r="B135">
        <v>134</v>
      </c>
      <c r="C135" t="s">
        <v>8</v>
      </c>
      <c r="D135" t="str">
        <f>VLOOKUP(Table1[[#This Row],[Age]],'Age Codes'!$A$2:$B$5,2,FALSE)</f>
        <v>41-60</v>
      </c>
      <c r="E135" t="s">
        <v>13</v>
      </c>
      <c r="F135" t="s">
        <v>10</v>
      </c>
      <c r="G135" t="str">
        <f>IF(ISERROR(VLOOKUP(Table1[[#This Row],[RFMA 1]],Reasons!$A$2:$B$14,2,FALSE)),"Not available",VLOOKUP(Table1[[#This Row],[RFMA 1]],Reasons!$A$2:$B$14,2,FALSE))</f>
        <v>Not available</v>
      </c>
      <c r="H135" t="str">
        <f>IF(ISERROR(VLOOKUP(Table1[[#This Row],[RFMA 2]],Reasons!$A$2:$B$14,2,FALSE)),"Not available",VLOOKUP(Table1[[#This Row],[RFMA 2]],Reasons!$A$2:$B$14,2,FALSE))</f>
        <v>Not available</v>
      </c>
      <c r="I135" t="str">
        <f>IF(ISERROR(VLOOKUP(Table1[[#This Row],[RFMTU 1]],Reasons!$A$17:$B$29,2,FALSE)),"Not available",VLOOKUP(Table1[[#This Row],[RFMTU 1]],Reasons!$A$17:$B$29,2,FALSE))</f>
        <v>Not available</v>
      </c>
      <c r="J135" t="str">
        <f>IF(ISERROR(VLOOKUP(Table1[[#This Row],[RFMTU 2]],Reasons!$A$17:$B$29,2,FALSE)),"Not available",VLOOKUP(Table1[[#This Row],[RFMTU 2]],Reasons!$A$17:$B$29,2,FALSE))</f>
        <v>Not available</v>
      </c>
      <c r="K135" t="str">
        <f>IF(ISERROR(VLOOKUP(Table1[[#This Row],[RFMA NOW]],Reasons!$A$2:$B$14,2,FALSE)),"Not available",VLOOKUP(Table1[[#This Row],[RFMA NOW]],Reasons!$A$2:$B$14,2,FALSE))</f>
        <v>Not available</v>
      </c>
      <c r="L135" t="s">
        <v>254</v>
      </c>
    </row>
    <row r="136" spans="1:12">
      <c r="A136" t="str">
        <f>VLOOKUP(Table1[[#This Row],[Region]],'Area codes'!$A$3:$B$16,2,FALSE)</f>
        <v>Loch Aineort &amp; Bornish</v>
      </c>
      <c r="B136">
        <v>135</v>
      </c>
      <c r="C136" t="s">
        <v>11</v>
      </c>
      <c r="D136" t="str">
        <f>VLOOKUP(Table1[[#This Row],[Age]],'Age Codes'!$A$2:$B$5,2,FALSE)</f>
        <v>41-60</v>
      </c>
      <c r="E136" t="s">
        <v>13</v>
      </c>
      <c r="F136" t="s">
        <v>10</v>
      </c>
      <c r="G136" t="str">
        <f>IF(ISERROR(VLOOKUP(Table1[[#This Row],[RFMA 1]],Reasons!$A$2:$B$14,2,FALSE)),"Not available",VLOOKUP(Table1[[#This Row],[RFMA 1]],Reasons!$A$2:$B$14,2,FALSE))</f>
        <v>Not available</v>
      </c>
      <c r="H136" t="str">
        <f>IF(ISERROR(VLOOKUP(Table1[[#This Row],[RFMA 2]],Reasons!$A$2:$B$14,2,FALSE)),"Not available",VLOOKUP(Table1[[#This Row],[RFMA 2]],Reasons!$A$2:$B$14,2,FALSE))</f>
        <v>Not available</v>
      </c>
      <c r="I136" t="str">
        <f>IF(ISERROR(VLOOKUP(Table1[[#This Row],[RFMTU 1]],Reasons!$A$17:$B$29,2,FALSE)),"Not available",VLOOKUP(Table1[[#This Row],[RFMTU 1]],Reasons!$A$17:$B$29,2,FALSE))</f>
        <v>Not available</v>
      </c>
      <c r="J136" t="str">
        <f>IF(ISERROR(VLOOKUP(Table1[[#This Row],[RFMTU 2]],Reasons!$A$17:$B$29,2,FALSE)),"Not available",VLOOKUP(Table1[[#This Row],[RFMTU 2]],Reasons!$A$17:$B$29,2,FALSE))</f>
        <v>Not available</v>
      </c>
      <c r="K136" t="str">
        <f>IF(ISERROR(VLOOKUP(Table1[[#This Row],[RFMA NOW]],Reasons!$A$2:$B$14,2,FALSE)),"Not available",VLOOKUP(Table1[[#This Row],[RFMA NOW]],Reasons!$A$2:$B$14,2,FALSE))</f>
        <v>Family</v>
      </c>
      <c r="L136" t="s">
        <v>254</v>
      </c>
    </row>
    <row r="137" spans="1:12">
      <c r="A137" t="str">
        <f>VLOOKUP(Table1[[#This Row],[Region]],'Area codes'!$A$3:$B$16,2,FALSE)</f>
        <v>Loch Aineort &amp; Bornish</v>
      </c>
      <c r="B137">
        <v>136</v>
      </c>
      <c r="C137" t="s">
        <v>8</v>
      </c>
      <c r="D137" t="str">
        <f>VLOOKUP(Table1[[#This Row],[Age]],'Age Codes'!$A$2:$B$5,2,FALSE)</f>
        <v>&gt;61</v>
      </c>
      <c r="E137" t="s">
        <v>10</v>
      </c>
      <c r="F137" t="s">
        <v>254</v>
      </c>
      <c r="G137" t="str">
        <f>IF(ISERROR(VLOOKUP(Table1[[#This Row],[RFMA 1]],Reasons!$A$2:$B$14,2,FALSE)),"Not available",VLOOKUP(Table1[[#This Row],[RFMA 1]],Reasons!$A$2:$B$14,2,FALSE))</f>
        <v>Not available</v>
      </c>
      <c r="H137" t="str">
        <f>IF(ISERROR(VLOOKUP(Table1[[#This Row],[RFMA 2]],Reasons!$A$2:$B$14,2,FALSE)),"Not available",VLOOKUP(Table1[[#This Row],[RFMA 2]],Reasons!$A$2:$B$14,2,FALSE))</f>
        <v>Not available</v>
      </c>
      <c r="I137" t="str">
        <f>IF(ISERROR(VLOOKUP(Table1[[#This Row],[RFMTU 1]],Reasons!$A$17:$B$29,2,FALSE)),"Not available",VLOOKUP(Table1[[#This Row],[RFMTU 1]],Reasons!$A$17:$B$29,2,FALSE))</f>
        <v>Miscellaneous</v>
      </c>
      <c r="J137" t="str">
        <f>IF(ISERROR(VLOOKUP(Table1[[#This Row],[RFMTU 2]],Reasons!$A$17:$B$29,2,FALSE)),"Not available",VLOOKUP(Table1[[#This Row],[RFMTU 2]],Reasons!$A$17:$B$29,2,FALSE))</f>
        <v>Not available</v>
      </c>
      <c r="K137" t="str">
        <f>IF(ISERROR(VLOOKUP(Table1[[#This Row],[RFMA NOW]],Reasons!$A$2:$B$14,2,FALSE)),"Not available",VLOOKUP(Table1[[#This Row],[RFMA NOW]],Reasons!$A$2:$B$14,2,FALSE))</f>
        <v>Not available</v>
      </c>
      <c r="L137" t="s">
        <v>129</v>
      </c>
    </row>
    <row r="138" spans="1:12">
      <c r="A138" t="str">
        <f>VLOOKUP(Table1[[#This Row],[Region]],'Area codes'!$A$3:$B$16,2,FALSE)</f>
        <v>Loch Aineort &amp; Bornish</v>
      </c>
      <c r="B138">
        <v>137</v>
      </c>
      <c r="C138" t="s">
        <v>11</v>
      </c>
      <c r="D138" t="str">
        <f>VLOOKUP(Table1[[#This Row],[Age]],'Age Codes'!$A$2:$B$5,2,FALSE)</f>
        <v>&gt;61</v>
      </c>
      <c r="E138" t="s">
        <v>10</v>
      </c>
      <c r="F138" t="s">
        <v>254</v>
      </c>
      <c r="G138" t="str">
        <f>IF(ISERROR(VLOOKUP(Table1[[#This Row],[RFMA 1]],Reasons!$A$2:$B$14,2,FALSE)),"Not available",VLOOKUP(Table1[[#This Row],[RFMA 1]],Reasons!$A$2:$B$14,2,FALSE))</f>
        <v>Not available</v>
      </c>
      <c r="H138" t="str">
        <f>IF(ISERROR(VLOOKUP(Table1[[#This Row],[RFMA 2]],Reasons!$A$2:$B$14,2,FALSE)),"Not available",VLOOKUP(Table1[[#This Row],[RFMA 2]],Reasons!$A$2:$B$14,2,FALSE))</f>
        <v>Not available</v>
      </c>
      <c r="I138" t="str">
        <f>IF(ISERROR(VLOOKUP(Table1[[#This Row],[RFMTU 1]],Reasons!$A$17:$B$29,2,FALSE)),"Not available",VLOOKUP(Table1[[#This Row],[RFMTU 1]],Reasons!$A$17:$B$29,2,FALSE))</f>
        <v>Miscellaneous</v>
      </c>
      <c r="J138" t="str">
        <f>IF(ISERROR(VLOOKUP(Table1[[#This Row],[RFMTU 2]],Reasons!$A$17:$B$29,2,FALSE)),"Not available",VLOOKUP(Table1[[#This Row],[RFMTU 2]],Reasons!$A$17:$B$29,2,FALSE))</f>
        <v>Not available</v>
      </c>
      <c r="K138" t="str">
        <f>IF(ISERROR(VLOOKUP(Table1[[#This Row],[RFMA NOW]],Reasons!$A$2:$B$14,2,FALSE)),"Not available",VLOOKUP(Table1[[#This Row],[RFMA NOW]],Reasons!$A$2:$B$14,2,FALSE))</f>
        <v>Not available</v>
      </c>
      <c r="L138" t="s">
        <v>129</v>
      </c>
    </row>
    <row r="139" spans="1:12">
      <c r="A139" t="str">
        <f>VLOOKUP(Table1[[#This Row],[Region]],'Area codes'!$A$3:$B$16,2,FALSE)</f>
        <v>Loch Aineort &amp; Bornish</v>
      </c>
      <c r="B139">
        <v>138</v>
      </c>
      <c r="C139" t="s">
        <v>8</v>
      </c>
      <c r="D139" t="str">
        <f>VLOOKUP(Table1[[#This Row],[Age]],'Age Codes'!$A$2:$B$5,2,FALSE)</f>
        <v>&gt;61</v>
      </c>
      <c r="E139" t="s">
        <v>13</v>
      </c>
      <c r="F139" t="s">
        <v>13</v>
      </c>
      <c r="G139" t="str">
        <f>IF(ISERROR(VLOOKUP(Table1[[#This Row],[RFMA 1]],Reasons!$A$2:$B$14,2,FALSE)),"Not available",VLOOKUP(Table1[[#This Row],[RFMA 1]],Reasons!$A$2:$B$14,2,FALSE))</f>
        <v>Further education</v>
      </c>
      <c r="H139" t="str">
        <f>IF(ISERROR(VLOOKUP(Table1[[#This Row],[RFMA 2]],Reasons!$A$2:$B$14,2,FALSE)),"Not available",VLOOKUP(Table1[[#This Row],[RFMA 2]],Reasons!$A$2:$B$14,2,FALSE))</f>
        <v>Work</v>
      </c>
      <c r="I139" t="str">
        <f>IF(ISERROR(VLOOKUP(Table1[[#This Row],[RFMTU 1]],Reasons!$A$17:$B$29,2,FALSE)),"Not available",VLOOKUP(Table1[[#This Row],[RFMTU 1]],Reasons!$A$17:$B$29,2,FALSE))</f>
        <v>Work</v>
      </c>
      <c r="J139" t="str">
        <f>IF(ISERROR(VLOOKUP(Table1[[#This Row],[RFMTU 2]],Reasons!$A$17:$B$29,2,FALSE)),"Not available",VLOOKUP(Table1[[#This Row],[RFMTU 2]],Reasons!$A$17:$B$29,2,FALSE))</f>
        <v>Not available</v>
      </c>
      <c r="K139" t="str">
        <f>IF(ISERROR(VLOOKUP(Table1[[#This Row],[RFMA NOW]],Reasons!$A$2:$B$14,2,FALSE)),"Not available",VLOOKUP(Table1[[#This Row],[RFMA NOW]],Reasons!$A$2:$B$14,2,FALSE))</f>
        <v>Not available</v>
      </c>
      <c r="L139" t="s">
        <v>254</v>
      </c>
    </row>
    <row r="140" spans="1:12">
      <c r="A140" t="str">
        <f>VLOOKUP(Table1[[#This Row],[Region]],'Area codes'!$A$3:$B$16,2,FALSE)</f>
        <v>Loch Aineort &amp; Bornish</v>
      </c>
      <c r="B140">
        <v>139</v>
      </c>
      <c r="C140" t="s">
        <v>11</v>
      </c>
      <c r="D140" t="str">
        <f>VLOOKUP(Table1[[#This Row],[Age]],'Age Codes'!$A$2:$B$5,2,FALSE)</f>
        <v>&gt;61</v>
      </c>
      <c r="E140" t="s">
        <v>13</v>
      </c>
      <c r="F140" t="s">
        <v>10</v>
      </c>
      <c r="G140" t="str">
        <f>IF(ISERROR(VLOOKUP(Table1[[#This Row],[RFMA 1]],Reasons!$A$2:$B$14,2,FALSE)),"Not available",VLOOKUP(Table1[[#This Row],[RFMA 1]],Reasons!$A$2:$B$14,2,FALSE))</f>
        <v>Not available</v>
      </c>
      <c r="H140" t="str">
        <f>IF(ISERROR(VLOOKUP(Table1[[#This Row],[RFMA 2]],Reasons!$A$2:$B$14,2,FALSE)),"Not available",VLOOKUP(Table1[[#This Row],[RFMA 2]],Reasons!$A$2:$B$14,2,FALSE))</f>
        <v>Not available</v>
      </c>
      <c r="I140" t="str">
        <f>IF(ISERROR(VLOOKUP(Table1[[#This Row],[RFMTU 1]],Reasons!$A$17:$B$29,2,FALSE)),"Not available",VLOOKUP(Table1[[#This Row],[RFMTU 1]],Reasons!$A$17:$B$29,2,FALSE))</f>
        <v>Not available</v>
      </c>
      <c r="J140" t="str">
        <f>IF(ISERROR(VLOOKUP(Table1[[#This Row],[RFMTU 2]],Reasons!$A$17:$B$29,2,FALSE)),"Not available",VLOOKUP(Table1[[#This Row],[RFMTU 2]],Reasons!$A$17:$B$29,2,FALSE))</f>
        <v>Not available</v>
      </c>
      <c r="K140" t="str">
        <f>IF(ISERROR(VLOOKUP(Table1[[#This Row],[RFMA NOW]],Reasons!$A$2:$B$14,2,FALSE)),"Not available",VLOOKUP(Table1[[#This Row],[RFMA NOW]],Reasons!$A$2:$B$14,2,FALSE))</f>
        <v>Not available</v>
      </c>
      <c r="L140" t="s">
        <v>254</v>
      </c>
    </row>
    <row r="141" spans="1:12">
      <c r="A141" t="str">
        <f>VLOOKUP(Table1[[#This Row],[Region]],'Area codes'!$A$3:$B$16,2,FALSE)</f>
        <v>Loch Aineort &amp; Bornish</v>
      </c>
      <c r="B141">
        <v>141</v>
      </c>
      <c r="C141" t="s">
        <v>11</v>
      </c>
      <c r="D141" t="str">
        <f>VLOOKUP(Table1[[#This Row],[Age]],'Age Codes'!$A$2:$B$5,2,FALSE)</f>
        <v>41-60</v>
      </c>
      <c r="E141" t="s">
        <v>13</v>
      </c>
      <c r="F141" t="s">
        <v>13</v>
      </c>
      <c r="G141" t="str">
        <f>IF(ISERROR(VLOOKUP(Table1[[#This Row],[RFMA 1]],Reasons!$A$2:$B$14,2,FALSE)),"Not available",VLOOKUP(Table1[[#This Row],[RFMA 1]],Reasons!$A$2:$B$14,2,FALSE))</f>
        <v>Work</v>
      </c>
      <c r="H141" t="str">
        <f>IF(ISERROR(VLOOKUP(Table1[[#This Row],[RFMA 2]],Reasons!$A$2:$B$14,2,FALSE)),"Not available",VLOOKUP(Table1[[#This Row],[RFMA 2]],Reasons!$A$2:$B$14,2,FALSE))</f>
        <v>Not available</v>
      </c>
      <c r="I141" t="str">
        <f>IF(ISERROR(VLOOKUP(Table1[[#This Row],[RFMTU 1]],Reasons!$A$17:$B$29,2,FALSE)),"Not available",VLOOKUP(Table1[[#This Row],[RFMTU 1]],Reasons!$A$17:$B$29,2,FALSE))</f>
        <v>Work</v>
      </c>
      <c r="J141" t="str">
        <f>IF(ISERROR(VLOOKUP(Table1[[#This Row],[RFMTU 2]],Reasons!$A$17:$B$29,2,FALSE)),"Not available",VLOOKUP(Table1[[#This Row],[RFMTU 2]],Reasons!$A$17:$B$29,2,FALSE))</f>
        <v>Not available</v>
      </c>
      <c r="K141" t="str">
        <f>IF(ISERROR(VLOOKUP(Table1[[#This Row],[RFMA NOW]],Reasons!$A$2:$B$14,2,FALSE)),"Not available",VLOOKUP(Table1[[#This Row],[RFMA NOW]],Reasons!$A$2:$B$14,2,FALSE))</f>
        <v>Not available</v>
      </c>
      <c r="L141" t="s">
        <v>130</v>
      </c>
    </row>
    <row r="142" spans="1:12">
      <c r="A142" t="str">
        <f>VLOOKUP(Table1[[#This Row],[Region]],'Area codes'!$A$3:$B$16,2,FALSE)</f>
        <v>Loch Aineort &amp; Bornish</v>
      </c>
      <c r="B142">
        <v>142</v>
      </c>
      <c r="C142" t="s">
        <v>8</v>
      </c>
      <c r="D142" t="str">
        <f>VLOOKUP(Table1[[#This Row],[Age]],'Age Codes'!$A$2:$B$5,2,FALSE)</f>
        <v>&gt;61</v>
      </c>
      <c r="E142" t="s">
        <v>13</v>
      </c>
      <c r="F142" t="s">
        <v>13</v>
      </c>
      <c r="G142" t="str">
        <f>IF(ISERROR(VLOOKUP(Table1[[#This Row],[RFMA 1]],Reasons!$A$2:$B$14,2,FALSE)),"Not available",VLOOKUP(Table1[[#This Row],[RFMA 1]],Reasons!$A$2:$B$14,2,FALSE))</f>
        <v>Family</v>
      </c>
      <c r="H142" t="str">
        <f>IF(ISERROR(VLOOKUP(Table1[[#This Row],[RFMA 2]],Reasons!$A$2:$B$14,2,FALSE)),"Not available",VLOOKUP(Table1[[#This Row],[RFMA 2]],Reasons!$A$2:$B$14,2,FALSE))</f>
        <v>Not available</v>
      </c>
      <c r="I142" t="str">
        <f>IF(ISERROR(VLOOKUP(Table1[[#This Row],[RFMTU 1]],Reasons!$A$17:$B$29,2,FALSE)),"Not available",VLOOKUP(Table1[[#This Row],[RFMTU 1]],Reasons!$A$17:$B$29,2,FALSE))</f>
        <v>Miscellaneous</v>
      </c>
      <c r="J142" t="str">
        <f>IF(ISERROR(VLOOKUP(Table1[[#This Row],[RFMTU 2]],Reasons!$A$17:$B$29,2,FALSE)),"Not available",VLOOKUP(Table1[[#This Row],[RFMTU 2]],Reasons!$A$17:$B$29,2,FALSE))</f>
        <v>Not available</v>
      </c>
      <c r="K142" t="str">
        <f>IF(ISERROR(VLOOKUP(Table1[[#This Row],[RFMA NOW]],Reasons!$A$2:$B$14,2,FALSE)),"Not available",VLOOKUP(Table1[[#This Row],[RFMA NOW]],Reasons!$A$2:$B$14,2,FALSE))</f>
        <v>Not available</v>
      </c>
      <c r="L142" t="s">
        <v>254</v>
      </c>
    </row>
    <row r="143" spans="1:12">
      <c r="A143" t="str">
        <f>VLOOKUP(Table1[[#This Row],[Region]],'Area codes'!$A$3:$B$16,2,FALSE)</f>
        <v>Loch Aineort &amp; Bornish</v>
      </c>
      <c r="B143">
        <v>143</v>
      </c>
      <c r="C143" t="s">
        <v>11</v>
      </c>
      <c r="D143" t="str">
        <f>VLOOKUP(Table1[[#This Row],[Age]],'Age Codes'!$A$2:$B$5,2,FALSE)</f>
        <v>41-60</v>
      </c>
      <c r="E143" t="s">
        <v>10</v>
      </c>
      <c r="F143" t="s">
        <v>254</v>
      </c>
      <c r="G143" t="str">
        <f>IF(ISERROR(VLOOKUP(Table1[[#This Row],[RFMA 1]],Reasons!$A$2:$B$14,2,FALSE)),"Not available",VLOOKUP(Table1[[#This Row],[RFMA 1]],Reasons!$A$2:$B$14,2,FALSE))</f>
        <v>Not available</v>
      </c>
      <c r="H143" t="str">
        <f>IF(ISERROR(VLOOKUP(Table1[[#This Row],[RFMA 2]],Reasons!$A$2:$B$14,2,FALSE)),"Not available",VLOOKUP(Table1[[#This Row],[RFMA 2]],Reasons!$A$2:$B$14,2,FALSE))</f>
        <v>Not available</v>
      </c>
      <c r="I143" t="str">
        <f>IF(ISERROR(VLOOKUP(Table1[[#This Row],[RFMTU 1]],Reasons!$A$17:$B$29,2,FALSE)),"Not available",VLOOKUP(Table1[[#This Row],[RFMTU 1]],Reasons!$A$17:$B$29,2,FALSE))</f>
        <v>Marriage</v>
      </c>
      <c r="J143" t="str">
        <f>IF(ISERROR(VLOOKUP(Table1[[#This Row],[RFMTU 2]],Reasons!$A$17:$B$29,2,FALSE)),"Not available",VLOOKUP(Table1[[#This Row],[RFMTU 2]],Reasons!$A$17:$B$29,2,FALSE))</f>
        <v>Not available</v>
      </c>
      <c r="K143" t="str">
        <f>IF(ISERROR(VLOOKUP(Table1[[#This Row],[RFMA NOW]],Reasons!$A$2:$B$14,2,FALSE)),"Not available",VLOOKUP(Table1[[#This Row],[RFMA NOW]],Reasons!$A$2:$B$14,2,FALSE))</f>
        <v>Not available</v>
      </c>
      <c r="L143" t="s">
        <v>254</v>
      </c>
    </row>
    <row r="144" spans="1:12">
      <c r="A144" t="str">
        <f>VLOOKUP(Table1[[#This Row],[Region]],'Area codes'!$A$3:$B$16,2,FALSE)</f>
        <v>Loch Aineort &amp; Bornish</v>
      </c>
      <c r="B144">
        <v>144</v>
      </c>
      <c r="C144" t="s">
        <v>8</v>
      </c>
      <c r="D144" t="str">
        <f>VLOOKUP(Table1[[#This Row],[Age]],'Age Codes'!$A$2:$B$5,2,FALSE)</f>
        <v>&gt;61</v>
      </c>
      <c r="E144" t="s">
        <v>13</v>
      </c>
      <c r="F144" t="s">
        <v>13</v>
      </c>
      <c r="G144" t="str">
        <f>IF(ISERROR(VLOOKUP(Table1[[#This Row],[RFMA 1]],Reasons!$A$2:$B$14,2,FALSE)),"Not available",VLOOKUP(Table1[[#This Row],[RFMA 1]],Reasons!$A$2:$B$14,2,FALSE))</f>
        <v>Further education</v>
      </c>
      <c r="H144" t="str">
        <f>IF(ISERROR(VLOOKUP(Table1[[#This Row],[RFMA 2]],Reasons!$A$2:$B$14,2,FALSE)),"Not available",VLOOKUP(Table1[[#This Row],[RFMA 2]],Reasons!$A$2:$B$14,2,FALSE))</f>
        <v>Work</v>
      </c>
      <c r="I144" t="str">
        <f>IF(ISERROR(VLOOKUP(Table1[[#This Row],[RFMTU 1]],Reasons!$A$17:$B$29,2,FALSE)),"Not available",VLOOKUP(Table1[[#This Row],[RFMTU 1]],Reasons!$A$17:$B$29,2,FALSE))</f>
        <v>Family</v>
      </c>
      <c r="J144" t="str">
        <f>IF(ISERROR(VLOOKUP(Table1[[#This Row],[RFMTU 2]],Reasons!$A$17:$B$29,2,FALSE)),"Not available",VLOOKUP(Table1[[#This Row],[RFMTU 2]],Reasons!$A$17:$B$29,2,FALSE))</f>
        <v>Family home/croft available</v>
      </c>
      <c r="K144" t="str">
        <f>IF(ISERROR(VLOOKUP(Table1[[#This Row],[RFMA NOW]],Reasons!$A$2:$B$14,2,FALSE)),"Not available",VLOOKUP(Table1[[#This Row],[RFMA NOW]],Reasons!$A$2:$B$14,2,FALSE))</f>
        <v>Not available</v>
      </c>
      <c r="L144" t="s">
        <v>254</v>
      </c>
    </row>
    <row r="145" spans="1:12">
      <c r="A145" t="str">
        <f>VLOOKUP(Table1[[#This Row],[Region]],'Area codes'!$A$3:$B$16,2,FALSE)</f>
        <v>Loch Aineort &amp; Bornish</v>
      </c>
      <c r="B145">
        <v>145</v>
      </c>
      <c r="C145" t="s">
        <v>11</v>
      </c>
      <c r="D145" t="str">
        <f>VLOOKUP(Table1[[#This Row],[Age]],'Age Codes'!$A$2:$B$5,2,FALSE)</f>
        <v>&gt;61</v>
      </c>
      <c r="E145" t="s">
        <v>10</v>
      </c>
      <c r="F145" t="s">
        <v>254</v>
      </c>
      <c r="G145" t="str">
        <f>IF(ISERROR(VLOOKUP(Table1[[#This Row],[RFMA 1]],Reasons!$A$2:$B$14,2,FALSE)),"Not available",VLOOKUP(Table1[[#This Row],[RFMA 1]],Reasons!$A$2:$B$14,2,FALSE))</f>
        <v>Not available</v>
      </c>
      <c r="H145" t="str">
        <f>IF(ISERROR(VLOOKUP(Table1[[#This Row],[RFMA 2]],Reasons!$A$2:$B$14,2,FALSE)),"Not available",VLOOKUP(Table1[[#This Row],[RFMA 2]],Reasons!$A$2:$B$14,2,FALSE))</f>
        <v>Not available</v>
      </c>
      <c r="I145" t="str">
        <f>IF(ISERROR(VLOOKUP(Table1[[#This Row],[RFMTU 1]],Reasons!$A$17:$B$29,2,FALSE)),"Not available",VLOOKUP(Table1[[#This Row],[RFMTU 1]],Reasons!$A$17:$B$29,2,FALSE))</f>
        <v>Work</v>
      </c>
      <c r="J145" t="str">
        <f>IF(ISERROR(VLOOKUP(Table1[[#This Row],[RFMTU 2]],Reasons!$A$17:$B$29,2,FALSE)),"Not available",VLOOKUP(Table1[[#This Row],[RFMTU 2]],Reasons!$A$17:$B$29,2,FALSE))</f>
        <v>Not available</v>
      </c>
      <c r="K145" t="str">
        <f>IF(ISERROR(VLOOKUP(Table1[[#This Row],[RFMA NOW]],Reasons!$A$2:$B$14,2,FALSE)),"Not available",VLOOKUP(Table1[[#This Row],[RFMA NOW]],Reasons!$A$2:$B$14,2,FALSE))</f>
        <v>Not available</v>
      </c>
      <c r="L145" t="s">
        <v>254</v>
      </c>
    </row>
    <row r="146" spans="1:12">
      <c r="A146" t="str">
        <f>VLOOKUP(Table1[[#This Row],[Region]],'Area codes'!$A$3:$B$16,2,FALSE)</f>
        <v>Loch Aineort &amp; Bornish</v>
      </c>
      <c r="B146">
        <v>146</v>
      </c>
      <c r="C146" t="s">
        <v>8</v>
      </c>
      <c r="D146" t="str">
        <f>VLOOKUP(Table1[[#This Row],[Age]],'Age Codes'!$A$2:$B$5,2,FALSE)</f>
        <v>&gt;61</v>
      </c>
      <c r="E146" t="s">
        <v>13</v>
      </c>
      <c r="F146" t="s">
        <v>13</v>
      </c>
      <c r="G146" t="str">
        <f>IF(ISERROR(VLOOKUP(Table1[[#This Row],[RFMA 1]],Reasons!$A$2:$B$14,2,FALSE)),"Not available",VLOOKUP(Table1[[#This Row],[RFMA 1]],Reasons!$A$2:$B$14,2,FALSE))</f>
        <v>Work</v>
      </c>
      <c r="H146" t="str">
        <f>IF(ISERROR(VLOOKUP(Table1[[#This Row],[RFMA 2]],Reasons!$A$2:$B$14,2,FALSE)),"Not available",VLOOKUP(Table1[[#This Row],[RFMA 2]],Reasons!$A$2:$B$14,2,FALSE))</f>
        <v>Not available</v>
      </c>
      <c r="I146" t="str">
        <f>IF(ISERROR(VLOOKUP(Table1[[#This Row],[RFMTU 1]],Reasons!$A$17:$B$29,2,FALSE)),"Not available",VLOOKUP(Table1[[#This Row],[RFMTU 1]],Reasons!$A$17:$B$29,2,FALSE))</f>
        <v>Work</v>
      </c>
      <c r="J146" t="str">
        <f>IF(ISERROR(VLOOKUP(Table1[[#This Row],[RFMTU 2]],Reasons!$A$17:$B$29,2,FALSE)),"Not available",VLOOKUP(Table1[[#This Row],[RFMTU 2]],Reasons!$A$17:$B$29,2,FALSE))</f>
        <v>Family home/croft available</v>
      </c>
      <c r="K146" t="str">
        <f>IF(ISERROR(VLOOKUP(Table1[[#This Row],[RFMA NOW]],Reasons!$A$2:$B$14,2,FALSE)),"Not available",VLOOKUP(Table1[[#This Row],[RFMA NOW]],Reasons!$A$2:$B$14,2,FALSE))</f>
        <v>Not available</v>
      </c>
      <c r="L146" t="s">
        <v>254</v>
      </c>
    </row>
    <row r="147" spans="1:12">
      <c r="A147" t="str">
        <f>VLOOKUP(Table1[[#This Row],[Region]],'Area codes'!$A$3:$B$16,2,FALSE)</f>
        <v>Loch Aineort &amp; Bornish</v>
      </c>
      <c r="B147">
        <v>147</v>
      </c>
      <c r="C147" t="s">
        <v>11</v>
      </c>
      <c r="D147" t="str">
        <f>VLOOKUP(Table1[[#This Row],[Age]],'Age Codes'!$A$2:$B$5,2,FALSE)</f>
        <v>&gt;61</v>
      </c>
      <c r="E147" t="s">
        <v>10</v>
      </c>
      <c r="F147" t="s">
        <v>254</v>
      </c>
      <c r="G147" t="str">
        <f>IF(ISERROR(VLOOKUP(Table1[[#This Row],[RFMA 1]],Reasons!$A$2:$B$14,2,FALSE)),"Not available",VLOOKUP(Table1[[#This Row],[RFMA 1]],Reasons!$A$2:$B$14,2,FALSE))</f>
        <v>Not available</v>
      </c>
      <c r="H147" t="str">
        <f>IF(ISERROR(VLOOKUP(Table1[[#This Row],[RFMA 2]],Reasons!$A$2:$B$14,2,FALSE)),"Not available",VLOOKUP(Table1[[#This Row],[RFMA 2]],Reasons!$A$2:$B$14,2,FALSE))</f>
        <v>Not available</v>
      </c>
      <c r="I147" t="str">
        <f>IF(ISERROR(VLOOKUP(Table1[[#This Row],[RFMTU 1]],Reasons!$A$17:$B$29,2,FALSE)),"Not available",VLOOKUP(Table1[[#This Row],[RFMTU 1]],Reasons!$A$17:$B$29,2,FALSE))</f>
        <v>Family</v>
      </c>
      <c r="J147" t="str">
        <f>IF(ISERROR(VLOOKUP(Table1[[#This Row],[RFMTU 2]],Reasons!$A$17:$B$29,2,FALSE)),"Not available",VLOOKUP(Table1[[#This Row],[RFMTU 2]],Reasons!$A$17:$B$29,2,FALSE))</f>
        <v>Not available</v>
      </c>
      <c r="K147" t="str">
        <f>IF(ISERROR(VLOOKUP(Table1[[#This Row],[RFMA NOW]],Reasons!$A$2:$B$14,2,FALSE)),"Not available",VLOOKUP(Table1[[#This Row],[RFMA NOW]],Reasons!$A$2:$B$14,2,FALSE))</f>
        <v>Not available</v>
      </c>
      <c r="L147" t="s">
        <v>254</v>
      </c>
    </row>
    <row r="148" spans="1:12">
      <c r="A148" t="str">
        <f>VLOOKUP(Table1[[#This Row],[Region]],'Area codes'!$A$3:$B$16,2,FALSE)</f>
        <v>Loch Aineort &amp; Bornish</v>
      </c>
      <c r="B148">
        <v>148</v>
      </c>
      <c r="C148" t="s">
        <v>11</v>
      </c>
      <c r="D148" t="str">
        <f>VLOOKUP(Table1[[#This Row],[Age]],'Age Codes'!$A$2:$B$5,2,FALSE)</f>
        <v>41-60</v>
      </c>
      <c r="E148" t="s">
        <v>13</v>
      </c>
      <c r="F148" t="s">
        <v>13</v>
      </c>
      <c r="G148" t="str">
        <f>IF(ISERROR(VLOOKUP(Table1[[#This Row],[RFMA 1]],Reasons!$A$2:$B$14,2,FALSE)),"Not available",VLOOKUP(Table1[[#This Row],[RFMA 1]],Reasons!$A$2:$B$14,2,FALSE))</f>
        <v>Further education</v>
      </c>
      <c r="H148" t="str">
        <f>IF(ISERROR(VLOOKUP(Table1[[#This Row],[RFMA 2]],Reasons!$A$2:$B$14,2,FALSE)),"Not available",VLOOKUP(Table1[[#This Row],[RFMA 2]],Reasons!$A$2:$B$14,2,FALSE))</f>
        <v>Temporarily back</v>
      </c>
      <c r="I148" t="str">
        <f>IF(ISERROR(VLOOKUP(Table1[[#This Row],[RFMTU 1]],Reasons!$A$17:$B$29,2,FALSE)),"Not available",VLOOKUP(Table1[[#This Row],[RFMTU 1]],Reasons!$A$17:$B$29,2,FALSE))</f>
        <v>Not available</v>
      </c>
      <c r="J148" t="str">
        <f>IF(ISERROR(VLOOKUP(Table1[[#This Row],[RFMTU 2]],Reasons!$A$17:$B$29,2,FALSE)),"Not available",VLOOKUP(Table1[[#This Row],[RFMTU 2]],Reasons!$A$17:$B$29,2,FALSE))</f>
        <v>Not available</v>
      </c>
      <c r="K148" t="str">
        <f>IF(ISERROR(VLOOKUP(Table1[[#This Row],[RFMA NOW]],Reasons!$A$2:$B$14,2,FALSE)),"Not available",VLOOKUP(Table1[[#This Row],[RFMA NOW]],Reasons!$A$2:$B$14,2,FALSE))</f>
        <v>Did not like island life</v>
      </c>
      <c r="L148" t="s">
        <v>131</v>
      </c>
    </row>
    <row r="149" spans="1:12">
      <c r="A149" t="str">
        <f>VLOOKUP(Table1[[#This Row],[Region]],'Area codes'!$A$3:$B$16,2,FALSE)</f>
        <v>Loch Aineort &amp; Bornish</v>
      </c>
      <c r="B149">
        <v>149</v>
      </c>
      <c r="C149" t="s">
        <v>8</v>
      </c>
      <c r="D149" t="str">
        <f>VLOOKUP(Table1[[#This Row],[Age]],'Age Codes'!$A$2:$B$5,2,FALSE)</f>
        <v>&gt;61</v>
      </c>
      <c r="E149" t="s">
        <v>10</v>
      </c>
      <c r="F149" t="s">
        <v>254</v>
      </c>
      <c r="G149" t="str">
        <f>IF(ISERROR(VLOOKUP(Table1[[#This Row],[RFMA 1]],Reasons!$A$2:$B$14,2,FALSE)),"Not available",VLOOKUP(Table1[[#This Row],[RFMA 1]],Reasons!$A$2:$B$14,2,FALSE))</f>
        <v>Not available</v>
      </c>
      <c r="H149" t="str">
        <f>IF(ISERROR(VLOOKUP(Table1[[#This Row],[RFMA 2]],Reasons!$A$2:$B$14,2,FALSE)),"Not available",VLOOKUP(Table1[[#This Row],[RFMA 2]],Reasons!$A$2:$B$14,2,FALSE))</f>
        <v>Not available</v>
      </c>
      <c r="I149" t="str">
        <f>IF(ISERROR(VLOOKUP(Table1[[#This Row],[RFMTU 1]],Reasons!$A$17:$B$29,2,FALSE)),"Not available",VLOOKUP(Table1[[#This Row],[RFMTU 1]],Reasons!$A$17:$B$29,2,FALSE))</f>
        <v>Work</v>
      </c>
      <c r="J149" t="str">
        <f>IF(ISERROR(VLOOKUP(Table1[[#This Row],[RFMTU 2]],Reasons!$A$17:$B$29,2,FALSE)),"Not available",VLOOKUP(Table1[[#This Row],[RFMTU 2]],Reasons!$A$17:$B$29,2,FALSE))</f>
        <v>Not available</v>
      </c>
      <c r="K149" t="str">
        <f>IF(ISERROR(VLOOKUP(Table1[[#This Row],[RFMA NOW]],Reasons!$A$2:$B$14,2,FALSE)),"Not available",VLOOKUP(Table1[[#This Row],[RFMA NOW]],Reasons!$A$2:$B$14,2,FALSE))</f>
        <v>Not available</v>
      </c>
      <c r="L149" t="s">
        <v>254</v>
      </c>
    </row>
    <row r="150" spans="1:12">
      <c r="A150" t="str">
        <f>VLOOKUP(Table1[[#This Row],[Region]],'Area codes'!$A$3:$B$16,2,FALSE)</f>
        <v>Loch Aineort &amp; Bornish</v>
      </c>
      <c r="B150">
        <v>150</v>
      </c>
      <c r="C150" t="s">
        <v>11</v>
      </c>
      <c r="D150" t="str">
        <f>VLOOKUP(Table1[[#This Row],[Age]],'Age Codes'!$A$2:$B$5,2,FALSE)</f>
        <v>&gt;61</v>
      </c>
      <c r="E150" t="s">
        <v>13</v>
      </c>
      <c r="F150" t="s">
        <v>10</v>
      </c>
      <c r="G150" t="str">
        <f>IF(ISERROR(VLOOKUP(Table1[[#This Row],[RFMA 1]],Reasons!$A$2:$B$14,2,FALSE)),"Not available",VLOOKUP(Table1[[#This Row],[RFMA 1]],Reasons!$A$2:$B$14,2,FALSE))</f>
        <v>Not available</v>
      </c>
      <c r="H150" t="str">
        <f>IF(ISERROR(VLOOKUP(Table1[[#This Row],[RFMA 2]],Reasons!$A$2:$B$14,2,FALSE)),"Not available",VLOOKUP(Table1[[#This Row],[RFMA 2]],Reasons!$A$2:$B$14,2,FALSE))</f>
        <v>Not available</v>
      </c>
      <c r="I150" t="str">
        <f>IF(ISERROR(VLOOKUP(Table1[[#This Row],[RFMTU 1]],Reasons!$A$17:$B$29,2,FALSE)),"Not available",VLOOKUP(Table1[[#This Row],[RFMTU 1]],Reasons!$A$17:$B$29,2,FALSE))</f>
        <v>Not available</v>
      </c>
      <c r="J150" t="str">
        <f>IF(ISERROR(VLOOKUP(Table1[[#This Row],[RFMTU 2]],Reasons!$A$17:$B$29,2,FALSE)),"Not available",VLOOKUP(Table1[[#This Row],[RFMTU 2]],Reasons!$A$17:$B$29,2,FALSE))</f>
        <v>Not available</v>
      </c>
      <c r="K150" t="str">
        <f>IF(ISERROR(VLOOKUP(Table1[[#This Row],[RFMA NOW]],Reasons!$A$2:$B$14,2,FALSE)),"Not available",VLOOKUP(Table1[[#This Row],[RFMA NOW]],Reasons!$A$2:$B$14,2,FALSE))</f>
        <v>Not available</v>
      </c>
      <c r="L150" t="s">
        <v>254</v>
      </c>
    </row>
    <row r="151" spans="1:12">
      <c r="A151" t="str">
        <f>VLOOKUP(Table1[[#This Row],[Region]],'Area codes'!$A$3:$B$16,2,FALSE)</f>
        <v>Loch Aineort &amp; Bornish</v>
      </c>
      <c r="B151">
        <v>151</v>
      </c>
      <c r="C151" t="s">
        <v>8</v>
      </c>
      <c r="D151" t="str">
        <f>VLOOKUP(Table1[[#This Row],[Age]],'Age Codes'!$A$2:$B$5,2,FALSE)</f>
        <v>41-60</v>
      </c>
      <c r="E151" t="s">
        <v>13</v>
      </c>
      <c r="F151" t="s">
        <v>13</v>
      </c>
      <c r="G151" t="str">
        <f>IF(ISERROR(VLOOKUP(Table1[[#This Row],[RFMA 1]],Reasons!$A$2:$B$14,2,FALSE)),"Not available",VLOOKUP(Table1[[#This Row],[RFMA 1]],Reasons!$A$2:$B$14,2,FALSE))</f>
        <v>Work</v>
      </c>
      <c r="H151" t="str">
        <f>IF(ISERROR(VLOOKUP(Table1[[#This Row],[RFMA 2]],Reasons!$A$2:$B$14,2,FALSE)),"Not available",VLOOKUP(Table1[[#This Row],[RFMA 2]],Reasons!$A$2:$B$14,2,FALSE))</f>
        <v>Not available</v>
      </c>
      <c r="I151" t="str">
        <f>IF(ISERROR(VLOOKUP(Table1[[#This Row],[RFMTU 1]],Reasons!$A$17:$B$29,2,FALSE)),"Not available",VLOOKUP(Table1[[#This Row],[RFMTU 1]],Reasons!$A$17:$B$29,2,FALSE))</f>
        <v>Not available</v>
      </c>
      <c r="J151" t="str">
        <f>IF(ISERROR(VLOOKUP(Table1[[#This Row],[RFMTU 2]],Reasons!$A$17:$B$29,2,FALSE)),"Not available",VLOOKUP(Table1[[#This Row],[RFMTU 2]],Reasons!$A$17:$B$29,2,FALSE))</f>
        <v>Not available</v>
      </c>
      <c r="K151" t="str">
        <f>IF(ISERROR(VLOOKUP(Table1[[#This Row],[RFMA NOW]],Reasons!$A$2:$B$14,2,FALSE)),"Not available",VLOOKUP(Table1[[#This Row],[RFMA NOW]],Reasons!$A$2:$B$14,2,FALSE))</f>
        <v>Temporarily back</v>
      </c>
      <c r="L151" t="s">
        <v>132</v>
      </c>
    </row>
    <row r="152" spans="1:12">
      <c r="A152" t="str">
        <f>VLOOKUP(Table1[[#This Row],[Region]],'Area codes'!$A$3:$B$16,2,FALSE)</f>
        <v>Loch Aineort &amp; Bornish</v>
      </c>
      <c r="B152">
        <v>152</v>
      </c>
      <c r="C152" t="s">
        <v>11</v>
      </c>
      <c r="D152" t="str">
        <f>VLOOKUP(Table1[[#This Row],[Age]],'Age Codes'!$A$2:$B$5,2,FALSE)</f>
        <v>41-60</v>
      </c>
      <c r="E152" t="s">
        <v>13</v>
      </c>
      <c r="F152" t="s">
        <v>13</v>
      </c>
      <c r="G152" t="str">
        <f>IF(ISERROR(VLOOKUP(Table1[[#This Row],[RFMA 1]],Reasons!$A$2:$B$14,2,FALSE)),"Not available",VLOOKUP(Table1[[#This Row],[RFMA 1]],Reasons!$A$2:$B$14,2,FALSE))</f>
        <v>Further education</v>
      </c>
      <c r="H152" t="str">
        <f>IF(ISERROR(VLOOKUP(Table1[[#This Row],[RFMA 2]],Reasons!$A$2:$B$14,2,FALSE)),"Not available",VLOOKUP(Table1[[#This Row],[RFMA 2]],Reasons!$A$2:$B$14,2,FALSE))</f>
        <v>Work</v>
      </c>
      <c r="I152" t="str">
        <f>IF(ISERROR(VLOOKUP(Table1[[#This Row],[RFMTU 1]],Reasons!$A$17:$B$29,2,FALSE)),"Not available",VLOOKUP(Table1[[#This Row],[RFMTU 1]],Reasons!$A$17:$B$29,2,FALSE))</f>
        <v>Not available</v>
      </c>
      <c r="J152" t="str">
        <f>IF(ISERROR(VLOOKUP(Table1[[#This Row],[RFMTU 2]],Reasons!$A$17:$B$29,2,FALSE)),"Not available",VLOOKUP(Table1[[#This Row],[RFMTU 2]],Reasons!$A$17:$B$29,2,FALSE))</f>
        <v>Not available</v>
      </c>
      <c r="K152" t="str">
        <f>IF(ISERROR(VLOOKUP(Table1[[#This Row],[RFMA NOW]],Reasons!$A$2:$B$14,2,FALSE)),"Not available",VLOOKUP(Table1[[#This Row],[RFMA NOW]],Reasons!$A$2:$B$14,2,FALSE))</f>
        <v>Temporarily back</v>
      </c>
      <c r="L152" t="s">
        <v>133</v>
      </c>
    </row>
    <row r="153" spans="1:12">
      <c r="A153" t="str">
        <f>VLOOKUP(Table1[[#This Row],[Region]],'Area codes'!$A$3:$B$16,2,FALSE)</f>
        <v>Loch Aineort &amp; Bornish</v>
      </c>
      <c r="B153">
        <v>153</v>
      </c>
      <c r="C153" t="s">
        <v>11</v>
      </c>
      <c r="D153" t="str">
        <f>VLOOKUP(Table1[[#This Row],[Age]],'Age Codes'!$A$2:$B$5,2,FALSE)</f>
        <v>41-60</v>
      </c>
      <c r="E153" t="s">
        <v>13</v>
      </c>
      <c r="F153" t="s">
        <v>13</v>
      </c>
      <c r="G153" t="str">
        <f>IF(ISERROR(VLOOKUP(Table1[[#This Row],[RFMA 1]],Reasons!$A$2:$B$14,2,FALSE)),"Not available",VLOOKUP(Table1[[#This Row],[RFMA 1]],Reasons!$A$2:$B$14,2,FALSE))</f>
        <v>Miscellaneous</v>
      </c>
      <c r="H153" t="str">
        <f>IF(ISERROR(VLOOKUP(Table1[[#This Row],[RFMA 2]],Reasons!$A$2:$B$14,2,FALSE)),"Not available",VLOOKUP(Table1[[#This Row],[RFMA 2]],Reasons!$A$2:$B$14,2,FALSE))</f>
        <v>Not available</v>
      </c>
      <c r="I153" t="str">
        <f>IF(ISERROR(VLOOKUP(Table1[[#This Row],[RFMTU 1]],Reasons!$A$17:$B$29,2,FALSE)),"Not available",VLOOKUP(Table1[[#This Row],[RFMTU 1]],Reasons!$A$17:$B$29,2,FALSE))</f>
        <v>Family</v>
      </c>
      <c r="J153" t="str">
        <f>IF(ISERROR(VLOOKUP(Table1[[#This Row],[RFMTU 2]],Reasons!$A$17:$B$29,2,FALSE)),"Not available",VLOOKUP(Table1[[#This Row],[RFMTU 2]],Reasons!$A$17:$B$29,2,FALSE))</f>
        <v>Not available</v>
      </c>
      <c r="K153" t="str">
        <f>IF(ISERROR(VLOOKUP(Table1[[#This Row],[RFMA NOW]],Reasons!$A$2:$B$14,2,FALSE)),"Not available",VLOOKUP(Table1[[#This Row],[RFMA NOW]],Reasons!$A$2:$B$14,2,FALSE))</f>
        <v>Not available</v>
      </c>
      <c r="L153" t="s">
        <v>134</v>
      </c>
    </row>
    <row r="154" spans="1:12">
      <c r="A154" t="str">
        <f>VLOOKUP(Table1[[#This Row],[Region]],'Area codes'!$A$3:$B$16,2,FALSE)</f>
        <v>Loch Aineort &amp; Bornish</v>
      </c>
      <c r="B154">
        <v>154</v>
      </c>
      <c r="C154" t="s">
        <v>8</v>
      </c>
      <c r="D154" t="str">
        <f>VLOOKUP(Table1[[#This Row],[Age]],'Age Codes'!$A$2:$B$5,2,FALSE)</f>
        <v>41-60</v>
      </c>
      <c r="E154" t="s">
        <v>10</v>
      </c>
      <c r="F154" t="s">
        <v>254</v>
      </c>
      <c r="G154" t="str">
        <f>IF(ISERROR(VLOOKUP(Table1[[#This Row],[RFMA 1]],Reasons!$A$2:$B$14,2,FALSE)),"Not available",VLOOKUP(Table1[[#This Row],[RFMA 1]],Reasons!$A$2:$B$14,2,FALSE))</f>
        <v>Not available</v>
      </c>
      <c r="H154" t="str">
        <f>IF(ISERROR(VLOOKUP(Table1[[#This Row],[RFMA 2]],Reasons!$A$2:$B$14,2,FALSE)),"Not available",VLOOKUP(Table1[[#This Row],[RFMA 2]],Reasons!$A$2:$B$14,2,FALSE))</f>
        <v>Not available</v>
      </c>
      <c r="I154" t="str">
        <f>IF(ISERROR(VLOOKUP(Table1[[#This Row],[RFMTU 1]],Reasons!$A$17:$B$29,2,FALSE)),"Not available",VLOOKUP(Table1[[#This Row],[RFMTU 1]],Reasons!$A$17:$B$29,2,FALSE))</f>
        <v>Family</v>
      </c>
      <c r="J154" t="str">
        <f>IF(ISERROR(VLOOKUP(Table1[[#This Row],[RFMTU 2]],Reasons!$A$17:$B$29,2,FALSE)),"Not available",VLOOKUP(Table1[[#This Row],[RFMTU 2]],Reasons!$A$17:$B$29,2,FALSE))</f>
        <v>Not available</v>
      </c>
      <c r="K154" t="str">
        <f>IF(ISERROR(VLOOKUP(Table1[[#This Row],[RFMA NOW]],Reasons!$A$2:$B$14,2,FALSE)),"Not available",VLOOKUP(Table1[[#This Row],[RFMA NOW]],Reasons!$A$2:$B$14,2,FALSE))</f>
        <v>Not available</v>
      </c>
      <c r="L154" t="s">
        <v>254</v>
      </c>
    </row>
    <row r="155" spans="1:12">
      <c r="A155" t="str">
        <f>VLOOKUP(Table1[[#This Row],[Region]],'Area codes'!$A$3:$B$16,2,FALSE)</f>
        <v>Loch Aineort &amp; Bornish</v>
      </c>
      <c r="B155">
        <v>155</v>
      </c>
      <c r="C155" t="s">
        <v>8</v>
      </c>
      <c r="D155" t="str">
        <f>VLOOKUP(Table1[[#This Row],[Age]],'Age Codes'!$A$2:$B$5,2,FALSE)</f>
        <v>41-60</v>
      </c>
      <c r="E155" t="s">
        <v>13</v>
      </c>
      <c r="F155" t="s">
        <v>13</v>
      </c>
      <c r="G155" t="str">
        <f>IF(ISERROR(VLOOKUP(Table1[[#This Row],[RFMA 1]],Reasons!$A$2:$B$14,2,FALSE)),"Not available",VLOOKUP(Table1[[#This Row],[RFMA 1]],Reasons!$A$2:$B$14,2,FALSE))</f>
        <v>Further education</v>
      </c>
      <c r="H155" t="str">
        <f>IF(ISERROR(VLOOKUP(Table1[[#This Row],[RFMA 2]],Reasons!$A$2:$B$14,2,FALSE)),"Not available",VLOOKUP(Table1[[#This Row],[RFMA 2]],Reasons!$A$2:$B$14,2,FALSE))</f>
        <v>Work</v>
      </c>
      <c r="I155" t="str">
        <f>IF(ISERROR(VLOOKUP(Table1[[#This Row],[RFMTU 1]],Reasons!$A$17:$B$29,2,FALSE)),"Not available",VLOOKUP(Table1[[#This Row],[RFMTU 1]],Reasons!$A$17:$B$29,2,FALSE))</f>
        <v>Island life</v>
      </c>
      <c r="J155" t="str">
        <f>IF(ISERROR(VLOOKUP(Table1[[#This Row],[RFMTU 2]],Reasons!$A$17:$B$29,2,FALSE)),"Not available",VLOOKUP(Table1[[#This Row],[RFMTU 2]],Reasons!$A$17:$B$29,2,FALSE))</f>
        <v>Not available</v>
      </c>
      <c r="K155" t="str">
        <f>IF(ISERROR(VLOOKUP(Table1[[#This Row],[RFMA NOW]],Reasons!$A$2:$B$14,2,FALSE)),"Not available",VLOOKUP(Table1[[#This Row],[RFMA NOW]],Reasons!$A$2:$B$14,2,FALSE))</f>
        <v>Not available</v>
      </c>
      <c r="L155" t="s">
        <v>254</v>
      </c>
    </row>
    <row r="156" spans="1:12">
      <c r="A156" t="str">
        <f>VLOOKUP(Table1[[#This Row],[Region]],'Area codes'!$A$3:$B$16,2,FALSE)</f>
        <v>Loch Aineort &amp; Bornish</v>
      </c>
      <c r="B156">
        <v>156</v>
      </c>
      <c r="C156" t="s">
        <v>11</v>
      </c>
      <c r="D156" t="str">
        <f>VLOOKUP(Table1[[#This Row],[Age]],'Age Codes'!$A$2:$B$5,2,FALSE)</f>
        <v>&gt;61</v>
      </c>
      <c r="E156" t="s">
        <v>13</v>
      </c>
      <c r="F156" t="s">
        <v>10</v>
      </c>
      <c r="G156" t="str">
        <f>IF(ISERROR(VLOOKUP(Table1[[#This Row],[RFMA 1]],Reasons!$A$2:$B$14,2,FALSE)),"Not available",VLOOKUP(Table1[[#This Row],[RFMA 1]],Reasons!$A$2:$B$14,2,FALSE))</f>
        <v>Not available</v>
      </c>
      <c r="H156" t="str">
        <f>IF(ISERROR(VLOOKUP(Table1[[#This Row],[RFMA 2]],Reasons!$A$2:$B$14,2,FALSE)),"Not available",VLOOKUP(Table1[[#This Row],[RFMA 2]],Reasons!$A$2:$B$14,2,FALSE))</f>
        <v>Not available</v>
      </c>
      <c r="I156" t="str">
        <f>IF(ISERROR(VLOOKUP(Table1[[#This Row],[RFMTU 1]],Reasons!$A$17:$B$29,2,FALSE)),"Not available",VLOOKUP(Table1[[#This Row],[RFMTU 1]],Reasons!$A$17:$B$29,2,FALSE))</f>
        <v>Not available</v>
      </c>
      <c r="J156" t="str">
        <f>IF(ISERROR(VLOOKUP(Table1[[#This Row],[RFMTU 2]],Reasons!$A$17:$B$29,2,FALSE)),"Not available",VLOOKUP(Table1[[#This Row],[RFMTU 2]],Reasons!$A$17:$B$29,2,FALSE))</f>
        <v>Not available</v>
      </c>
      <c r="K156" t="str">
        <f>IF(ISERROR(VLOOKUP(Table1[[#This Row],[RFMA NOW]],Reasons!$A$2:$B$14,2,FALSE)),"Not available",VLOOKUP(Table1[[#This Row],[RFMA NOW]],Reasons!$A$2:$B$14,2,FALSE))</f>
        <v>Not available</v>
      </c>
      <c r="L156" t="s">
        <v>254</v>
      </c>
    </row>
    <row r="157" spans="1:12">
      <c r="A157" t="str">
        <f>VLOOKUP(Table1[[#This Row],[Region]],'Area codes'!$A$3:$B$16,2,FALSE)</f>
        <v>Loch Aineort &amp; Bornish</v>
      </c>
      <c r="B157">
        <v>157</v>
      </c>
      <c r="C157" t="s">
        <v>11</v>
      </c>
      <c r="D157" t="str">
        <f>VLOOKUP(Table1[[#This Row],[Age]],'Age Codes'!$A$2:$B$5,2,FALSE)</f>
        <v>20-40</v>
      </c>
      <c r="E157" t="s">
        <v>13</v>
      </c>
      <c r="F157" t="s">
        <v>13</v>
      </c>
      <c r="G157" t="str">
        <f>IF(ISERROR(VLOOKUP(Table1[[#This Row],[RFMA 1]],Reasons!$A$2:$B$14,2,FALSE)),"Not available",VLOOKUP(Table1[[#This Row],[RFMA 1]],Reasons!$A$2:$B$14,2,FALSE))</f>
        <v>Further education</v>
      </c>
      <c r="H157" t="str">
        <f>IF(ISERROR(VLOOKUP(Table1[[#This Row],[RFMA 2]],Reasons!$A$2:$B$14,2,FALSE)),"Not available",VLOOKUP(Table1[[#This Row],[RFMA 2]],Reasons!$A$2:$B$14,2,FALSE))</f>
        <v>Work</v>
      </c>
      <c r="I157" t="str">
        <f>IF(ISERROR(VLOOKUP(Table1[[#This Row],[RFMTU 1]],Reasons!$A$17:$B$29,2,FALSE)),"Not available",VLOOKUP(Table1[[#This Row],[RFMTU 1]],Reasons!$A$17:$B$29,2,FALSE))</f>
        <v>Not available</v>
      </c>
      <c r="J157" t="str">
        <f>IF(ISERROR(VLOOKUP(Table1[[#This Row],[RFMTU 2]],Reasons!$A$17:$B$29,2,FALSE)),"Not available",VLOOKUP(Table1[[#This Row],[RFMTU 2]],Reasons!$A$17:$B$29,2,FALSE))</f>
        <v>Not available</v>
      </c>
      <c r="K157" t="str">
        <f>IF(ISERROR(VLOOKUP(Table1[[#This Row],[RFMA NOW]],Reasons!$A$2:$B$14,2,FALSE)),"Not available",VLOOKUP(Table1[[#This Row],[RFMA NOW]],Reasons!$A$2:$B$14,2,FALSE))</f>
        <v>Sometimes</v>
      </c>
      <c r="L157" t="s">
        <v>254</v>
      </c>
    </row>
    <row r="158" spans="1:12">
      <c r="A158" t="str">
        <f>VLOOKUP(Table1[[#This Row],[Region]],'Area codes'!$A$3:$B$16,2,FALSE)</f>
        <v>Loch Aineort &amp; Bornish</v>
      </c>
      <c r="B158">
        <v>158</v>
      </c>
      <c r="C158" t="s">
        <v>11</v>
      </c>
      <c r="D158" t="str">
        <f>VLOOKUP(Table1[[#This Row],[Age]],'Age Codes'!$A$2:$B$5,2,FALSE)</f>
        <v>20-40</v>
      </c>
      <c r="E158" t="s">
        <v>13</v>
      </c>
      <c r="F158" t="s">
        <v>10</v>
      </c>
      <c r="G158" t="str">
        <f>IF(ISERROR(VLOOKUP(Table1[[#This Row],[RFMA 1]],Reasons!$A$2:$B$14,2,FALSE)),"Not available",VLOOKUP(Table1[[#This Row],[RFMA 1]],Reasons!$A$2:$B$14,2,FALSE))</f>
        <v>Not available</v>
      </c>
      <c r="H158" t="str">
        <f>IF(ISERROR(VLOOKUP(Table1[[#This Row],[RFMA 2]],Reasons!$A$2:$B$14,2,FALSE)),"Not available",VLOOKUP(Table1[[#This Row],[RFMA 2]],Reasons!$A$2:$B$14,2,FALSE))</f>
        <v>Not available</v>
      </c>
      <c r="I158" t="str">
        <f>IF(ISERROR(VLOOKUP(Table1[[#This Row],[RFMTU 1]],Reasons!$A$17:$B$29,2,FALSE)),"Not available",VLOOKUP(Table1[[#This Row],[RFMTU 1]],Reasons!$A$17:$B$29,2,FALSE))</f>
        <v>Not available</v>
      </c>
      <c r="J158" t="str">
        <f>IF(ISERROR(VLOOKUP(Table1[[#This Row],[RFMTU 2]],Reasons!$A$17:$B$29,2,FALSE)),"Not available",VLOOKUP(Table1[[#This Row],[RFMTU 2]],Reasons!$A$17:$B$29,2,FALSE))</f>
        <v>Not available</v>
      </c>
      <c r="K158" t="str">
        <f>IF(ISERROR(VLOOKUP(Table1[[#This Row],[RFMA NOW]],Reasons!$A$2:$B$14,2,FALSE)),"Not available",VLOOKUP(Table1[[#This Row],[RFMA NOW]],Reasons!$A$2:$B$14,2,FALSE))</f>
        <v>Not available</v>
      </c>
      <c r="L158" t="s">
        <v>254</v>
      </c>
    </row>
    <row r="159" spans="1:12">
      <c r="A159" t="str">
        <f>VLOOKUP(Table1[[#This Row],[Region]],'Area codes'!$A$3:$B$16,2,FALSE)</f>
        <v>Loch Aineort &amp; Bornish</v>
      </c>
      <c r="B159">
        <v>159</v>
      </c>
      <c r="C159" t="s">
        <v>11</v>
      </c>
      <c r="D159" t="str">
        <f>VLOOKUP(Table1[[#This Row],[Age]],'Age Codes'!$A$2:$B$5,2,FALSE)</f>
        <v>41-60</v>
      </c>
      <c r="E159" t="s">
        <v>10</v>
      </c>
      <c r="F159" t="s">
        <v>254</v>
      </c>
      <c r="G159" t="str">
        <f>IF(ISERROR(VLOOKUP(Table1[[#This Row],[RFMA 1]],Reasons!$A$2:$B$14,2,FALSE)),"Not available",VLOOKUP(Table1[[#This Row],[RFMA 1]],Reasons!$A$2:$B$14,2,FALSE))</f>
        <v>Not available</v>
      </c>
      <c r="H159" t="str">
        <f>IF(ISERROR(VLOOKUP(Table1[[#This Row],[RFMA 2]],Reasons!$A$2:$B$14,2,FALSE)),"Not available",VLOOKUP(Table1[[#This Row],[RFMA 2]],Reasons!$A$2:$B$14,2,FALSE))</f>
        <v>Not available</v>
      </c>
      <c r="I159" t="str">
        <f>IF(ISERROR(VLOOKUP(Table1[[#This Row],[RFMTU 1]],Reasons!$A$17:$B$29,2,FALSE)),"Not available",VLOOKUP(Table1[[#This Row],[RFMTU 1]],Reasons!$A$17:$B$29,2,FALSE))</f>
        <v>Work</v>
      </c>
      <c r="J159" t="str">
        <f>IF(ISERROR(VLOOKUP(Table1[[#This Row],[RFMTU 2]],Reasons!$A$17:$B$29,2,FALSE)),"Not available",VLOOKUP(Table1[[#This Row],[RFMTU 2]],Reasons!$A$17:$B$29,2,FALSE))</f>
        <v>Not available</v>
      </c>
      <c r="K159" t="str">
        <f>IF(ISERROR(VLOOKUP(Table1[[#This Row],[RFMA NOW]],Reasons!$A$2:$B$14,2,FALSE)),"Not available",VLOOKUP(Table1[[#This Row],[RFMA NOW]],Reasons!$A$2:$B$14,2,FALSE))</f>
        <v>Sometimes</v>
      </c>
      <c r="L159" t="s">
        <v>254</v>
      </c>
    </row>
    <row r="160" spans="1:12">
      <c r="A160" t="str">
        <f>VLOOKUP(Table1[[#This Row],[Region]],'Area codes'!$A$3:$B$16,2,FALSE)</f>
        <v>Loch Aineort &amp; Bornish</v>
      </c>
      <c r="B160">
        <v>160</v>
      </c>
      <c r="C160" t="s">
        <v>8</v>
      </c>
      <c r="D160" t="str">
        <f>VLOOKUP(Table1[[#This Row],[Age]],'Age Codes'!$A$2:$B$5,2,FALSE)</f>
        <v>41-60</v>
      </c>
      <c r="E160" t="s">
        <v>10</v>
      </c>
      <c r="F160" t="s">
        <v>254</v>
      </c>
      <c r="G160" t="str">
        <f>IF(ISERROR(VLOOKUP(Table1[[#This Row],[RFMA 1]],Reasons!$A$2:$B$14,2,FALSE)),"Not available",VLOOKUP(Table1[[#This Row],[RFMA 1]],Reasons!$A$2:$B$14,2,FALSE))</f>
        <v>Not available</v>
      </c>
      <c r="H160" t="str">
        <f>IF(ISERROR(VLOOKUP(Table1[[#This Row],[RFMA 2]],Reasons!$A$2:$B$14,2,FALSE)),"Not available",VLOOKUP(Table1[[#This Row],[RFMA 2]],Reasons!$A$2:$B$14,2,FALSE))</f>
        <v>Not available</v>
      </c>
      <c r="I160" t="str">
        <f>IF(ISERROR(VLOOKUP(Table1[[#This Row],[RFMTU 1]],Reasons!$A$17:$B$29,2,FALSE)),"Not available",VLOOKUP(Table1[[#This Row],[RFMTU 1]],Reasons!$A$17:$B$29,2,FALSE))</f>
        <v>Family</v>
      </c>
      <c r="J160" t="str">
        <f>IF(ISERROR(VLOOKUP(Table1[[#This Row],[RFMTU 2]],Reasons!$A$17:$B$29,2,FALSE)),"Not available",VLOOKUP(Table1[[#This Row],[RFMTU 2]],Reasons!$A$17:$B$29,2,FALSE))</f>
        <v>Work</v>
      </c>
      <c r="K160" t="str">
        <f>IF(ISERROR(VLOOKUP(Table1[[#This Row],[RFMA NOW]],Reasons!$A$2:$B$14,2,FALSE)),"Not available",VLOOKUP(Table1[[#This Row],[RFMA NOW]],Reasons!$A$2:$B$14,2,FALSE))</f>
        <v>Sometimes</v>
      </c>
      <c r="L160" t="s">
        <v>254</v>
      </c>
    </row>
    <row r="161" spans="1:12">
      <c r="A161" t="str">
        <f>VLOOKUP(Table1[[#This Row],[Region]],'Area codes'!$A$3:$B$16,2,FALSE)</f>
        <v>Loch Aineort &amp; Bornish</v>
      </c>
      <c r="B161">
        <v>161</v>
      </c>
      <c r="C161" t="s">
        <v>11</v>
      </c>
      <c r="D161" t="str">
        <f>VLOOKUP(Table1[[#This Row],[Age]],'Age Codes'!$A$2:$B$5,2,FALSE)</f>
        <v>&gt;61</v>
      </c>
      <c r="E161" t="s">
        <v>10</v>
      </c>
      <c r="F161" t="s">
        <v>254</v>
      </c>
      <c r="G161" t="str">
        <f>IF(ISERROR(VLOOKUP(Table1[[#This Row],[RFMA 1]],Reasons!$A$2:$B$14,2,FALSE)),"Not available",VLOOKUP(Table1[[#This Row],[RFMA 1]],Reasons!$A$2:$B$14,2,FALSE))</f>
        <v>Not available</v>
      </c>
      <c r="H161" t="str">
        <f>IF(ISERROR(VLOOKUP(Table1[[#This Row],[RFMA 2]],Reasons!$A$2:$B$14,2,FALSE)),"Not available",VLOOKUP(Table1[[#This Row],[RFMA 2]],Reasons!$A$2:$B$14,2,FALSE))</f>
        <v>Not available</v>
      </c>
      <c r="I161" t="str">
        <f>IF(ISERROR(VLOOKUP(Table1[[#This Row],[RFMTU 1]],Reasons!$A$17:$B$29,2,FALSE)),"Not available",VLOOKUP(Table1[[#This Row],[RFMTU 1]],Reasons!$A$17:$B$29,2,FALSE))</f>
        <v>Marriage</v>
      </c>
      <c r="J161" t="str">
        <f>IF(ISERROR(VLOOKUP(Table1[[#This Row],[RFMTU 2]],Reasons!$A$17:$B$29,2,FALSE)),"Not available",VLOOKUP(Table1[[#This Row],[RFMTU 2]],Reasons!$A$17:$B$29,2,FALSE))</f>
        <v>Not available</v>
      </c>
      <c r="K161" t="str">
        <f>IF(ISERROR(VLOOKUP(Table1[[#This Row],[RFMA NOW]],Reasons!$A$2:$B$14,2,FALSE)),"Not available",VLOOKUP(Table1[[#This Row],[RFMA NOW]],Reasons!$A$2:$B$14,2,FALSE))</f>
        <v>Not available</v>
      </c>
      <c r="L161" t="s">
        <v>254</v>
      </c>
    </row>
    <row r="162" spans="1:12">
      <c r="A162" t="str">
        <f>VLOOKUP(Table1[[#This Row],[Region]],'Area codes'!$A$3:$B$16,2,FALSE)</f>
        <v>Loch Aineort &amp; Bornish</v>
      </c>
      <c r="B162">
        <v>162</v>
      </c>
      <c r="C162" t="s">
        <v>11</v>
      </c>
      <c r="D162" t="str">
        <f>VLOOKUP(Table1[[#This Row],[Age]],'Age Codes'!$A$2:$B$5,2,FALSE)</f>
        <v>41-60</v>
      </c>
      <c r="E162" t="s">
        <v>13</v>
      </c>
      <c r="F162" t="s">
        <v>10</v>
      </c>
      <c r="G162" t="str">
        <f>IF(ISERROR(VLOOKUP(Table1[[#This Row],[RFMA 1]],Reasons!$A$2:$B$14,2,FALSE)),"Not available",VLOOKUP(Table1[[#This Row],[RFMA 1]],Reasons!$A$2:$B$14,2,FALSE))</f>
        <v>Not available</v>
      </c>
      <c r="H162" t="str">
        <f>IF(ISERROR(VLOOKUP(Table1[[#This Row],[RFMA 2]],Reasons!$A$2:$B$14,2,FALSE)),"Not available",VLOOKUP(Table1[[#This Row],[RFMA 2]],Reasons!$A$2:$B$14,2,FALSE))</f>
        <v>Not available</v>
      </c>
      <c r="I162" t="str">
        <f>IF(ISERROR(VLOOKUP(Table1[[#This Row],[RFMTU 1]],Reasons!$A$17:$B$29,2,FALSE)),"Not available",VLOOKUP(Table1[[#This Row],[RFMTU 1]],Reasons!$A$17:$B$29,2,FALSE))</f>
        <v>Not available</v>
      </c>
      <c r="J162" t="str">
        <f>IF(ISERROR(VLOOKUP(Table1[[#This Row],[RFMTU 2]],Reasons!$A$17:$B$29,2,FALSE)),"Not available",VLOOKUP(Table1[[#This Row],[RFMTU 2]],Reasons!$A$17:$B$29,2,FALSE))</f>
        <v>Not available</v>
      </c>
      <c r="K162" t="str">
        <f>IF(ISERROR(VLOOKUP(Table1[[#This Row],[RFMA NOW]],Reasons!$A$2:$B$14,2,FALSE)),"Not available",VLOOKUP(Table1[[#This Row],[RFMA NOW]],Reasons!$A$2:$B$14,2,FALSE))</f>
        <v>Not available</v>
      </c>
      <c r="L162" t="s">
        <v>254</v>
      </c>
    </row>
    <row r="163" spans="1:12">
      <c r="A163" t="str">
        <f>VLOOKUP(Table1[[#This Row],[Region]],'Area codes'!$A$3:$B$16,2,FALSE)</f>
        <v>Loch Aineort &amp; Bornish</v>
      </c>
      <c r="B163">
        <v>163</v>
      </c>
      <c r="C163" t="s">
        <v>8</v>
      </c>
      <c r="D163" t="str">
        <f>VLOOKUP(Table1[[#This Row],[Age]],'Age Codes'!$A$2:$B$5,2,FALSE)</f>
        <v>&gt;61</v>
      </c>
      <c r="E163" t="s">
        <v>13</v>
      </c>
      <c r="F163" t="s">
        <v>10</v>
      </c>
      <c r="G163" t="str">
        <f>IF(ISERROR(VLOOKUP(Table1[[#This Row],[RFMA 1]],Reasons!$A$2:$B$14,2,FALSE)),"Not available",VLOOKUP(Table1[[#This Row],[RFMA 1]],Reasons!$A$2:$B$14,2,FALSE))</f>
        <v>Not available</v>
      </c>
      <c r="H163" t="str">
        <f>IF(ISERROR(VLOOKUP(Table1[[#This Row],[RFMA 2]],Reasons!$A$2:$B$14,2,FALSE)),"Not available",VLOOKUP(Table1[[#This Row],[RFMA 2]],Reasons!$A$2:$B$14,2,FALSE))</f>
        <v>Not available</v>
      </c>
      <c r="I163" t="str">
        <f>IF(ISERROR(VLOOKUP(Table1[[#This Row],[RFMTU 1]],Reasons!$A$17:$B$29,2,FALSE)),"Not available",VLOOKUP(Table1[[#This Row],[RFMTU 1]],Reasons!$A$17:$B$29,2,FALSE))</f>
        <v>Not available</v>
      </c>
      <c r="J163" t="str">
        <f>IF(ISERROR(VLOOKUP(Table1[[#This Row],[RFMTU 2]],Reasons!$A$17:$B$29,2,FALSE)),"Not available",VLOOKUP(Table1[[#This Row],[RFMTU 2]],Reasons!$A$17:$B$29,2,FALSE))</f>
        <v>Not available</v>
      </c>
      <c r="K163" t="str">
        <f>IF(ISERROR(VLOOKUP(Table1[[#This Row],[RFMA NOW]],Reasons!$A$2:$B$14,2,FALSE)),"Not available",VLOOKUP(Table1[[#This Row],[RFMA NOW]],Reasons!$A$2:$B$14,2,FALSE))</f>
        <v>Not available</v>
      </c>
      <c r="L163" t="s">
        <v>254</v>
      </c>
    </row>
    <row r="164" spans="1:12">
      <c r="A164" t="str">
        <f>VLOOKUP(Table1[[#This Row],[Region]],'Area codes'!$A$3:$B$16,2,FALSE)</f>
        <v>Loch Aineort &amp; Bornish</v>
      </c>
      <c r="B164">
        <v>164</v>
      </c>
      <c r="C164" t="s">
        <v>8</v>
      </c>
      <c r="D164" t="str">
        <f>VLOOKUP(Table1[[#This Row],[Age]],'Age Codes'!$A$2:$B$5,2,FALSE)</f>
        <v>20-40</v>
      </c>
      <c r="E164" t="s">
        <v>13</v>
      </c>
      <c r="F164" t="s">
        <v>10</v>
      </c>
      <c r="G164" t="str">
        <f>IF(ISERROR(VLOOKUP(Table1[[#This Row],[RFMA 1]],Reasons!$A$2:$B$14,2,FALSE)),"Not available",VLOOKUP(Table1[[#This Row],[RFMA 1]],Reasons!$A$2:$B$14,2,FALSE))</f>
        <v>Not available</v>
      </c>
      <c r="H164" t="str">
        <f>IF(ISERROR(VLOOKUP(Table1[[#This Row],[RFMA 2]],Reasons!$A$2:$B$14,2,FALSE)),"Not available",VLOOKUP(Table1[[#This Row],[RFMA 2]],Reasons!$A$2:$B$14,2,FALSE))</f>
        <v>Not available</v>
      </c>
      <c r="I164" t="str">
        <f>IF(ISERROR(VLOOKUP(Table1[[#This Row],[RFMTU 1]],Reasons!$A$17:$B$29,2,FALSE)),"Not available",VLOOKUP(Table1[[#This Row],[RFMTU 1]],Reasons!$A$17:$B$29,2,FALSE))</f>
        <v>Not available</v>
      </c>
      <c r="J164" t="str">
        <f>IF(ISERROR(VLOOKUP(Table1[[#This Row],[RFMTU 2]],Reasons!$A$17:$B$29,2,FALSE)),"Not available",VLOOKUP(Table1[[#This Row],[RFMTU 2]],Reasons!$A$17:$B$29,2,FALSE))</f>
        <v>Not available</v>
      </c>
      <c r="K164" t="str">
        <f>IF(ISERROR(VLOOKUP(Table1[[#This Row],[RFMA NOW]],Reasons!$A$2:$B$14,2,FALSE)),"Not available",VLOOKUP(Table1[[#This Row],[RFMA NOW]],Reasons!$A$2:$B$14,2,FALSE))</f>
        <v>Not available</v>
      </c>
      <c r="L164" t="s">
        <v>254</v>
      </c>
    </row>
    <row r="165" spans="1:12">
      <c r="A165" t="str">
        <f>VLOOKUP(Table1[[#This Row],[Region]],'Area codes'!$A$3:$B$16,2,FALSE)</f>
        <v>Loch Aineort &amp; Bornish</v>
      </c>
      <c r="B165">
        <v>165</v>
      </c>
      <c r="C165" t="s">
        <v>8</v>
      </c>
      <c r="D165" t="str">
        <f>VLOOKUP(Table1[[#This Row],[Age]],'Age Codes'!$A$2:$B$5,2,FALSE)</f>
        <v>41-60</v>
      </c>
      <c r="E165" t="s">
        <v>13</v>
      </c>
      <c r="F165" t="s">
        <v>13</v>
      </c>
      <c r="G165" t="str">
        <f>IF(ISERROR(VLOOKUP(Table1[[#This Row],[RFMA 1]],Reasons!$A$2:$B$14,2,FALSE)),"Not available",VLOOKUP(Table1[[#This Row],[RFMA 1]],Reasons!$A$2:$B$14,2,FALSE))</f>
        <v>Further education</v>
      </c>
      <c r="H165" t="str">
        <f>IF(ISERROR(VLOOKUP(Table1[[#This Row],[RFMA 2]],Reasons!$A$2:$B$14,2,FALSE)),"Not available",VLOOKUP(Table1[[#This Row],[RFMA 2]],Reasons!$A$2:$B$14,2,FALSE))</f>
        <v>Not available</v>
      </c>
      <c r="I165" t="str">
        <f>IF(ISERROR(VLOOKUP(Table1[[#This Row],[RFMTU 1]],Reasons!$A$17:$B$29,2,FALSE)),"Not available",VLOOKUP(Table1[[#This Row],[RFMTU 1]],Reasons!$A$17:$B$29,2,FALSE))</f>
        <v>Family</v>
      </c>
      <c r="J165" t="str">
        <f>IF(ISERROR(VLOOKUP(Table1[[#This Row],[RFMTU 2]],Reasons!$A$17:$B$29,2,FALSE)),"Not available",VLOOKUP(Table1[[#This Row],[RFMTU 2]],Reasons!$A$17:$B$29,2,FALSE))</f>
        <v>Good place for children</v>
      </c>
      <c r="K165" t="str">
        <f>IF(ISERROR(VLOOKUP(Table1[[#This Row],[RFMA NOW]],Reasons!$A$2:$B$14,2,FALSE)),"Not available",VLOOKUP(Table1[[#This Row],[RFMA NOW]],Reasons!$A$2:$B$14,2,FALSE))</f>
        <v>Not available</v>
      </c>
      <c r="L165" t="s">
        <v>135</v>
      </c>
    </row>
    <row r="166" spans="1:12">
      <c r="A166" t="str">
        <f>VLOOKUP(Table1[[#This Row],[Region]],'Area codes'!$A$3:$B$16,2,FALSE)</f>
        <v>Loch Aineort &amp; Bornish</v>
      </c>
      <c r="B166">
        <v>166</v>
      </c>
      <c r="C166" t="s">
        <v>11</v>
      </c>
      <c r="D166" t="str">
        <f>VLOOKUP(Table1[[#This Row],[Age]],'Age Codes'!$A$2:$B$5,2,FALSE)</f>
        <v>41-60</v>
      </c>
      <c r="E166" t="s">
        <v>13</v>
      </c>
      <c r="F166" t="s">
        <v>13</v>
      </c>
      <c r="G166" t="str">
        <f>IF(ISERROR(VLOOKUP(Table1[[#This Row],[RFMA 1]],Reasons!$A$2:$B$14,2,FALSE)),"Not available",VLOOKUP(Table1[[#This Row],[RFMA 1]],Reasons!$A$2:$B$14,2,FALSE))</f>
        <v>Further education</v>
      </c>
      <c r="H166" t="str">
        <f>IF(ISERROR(VLOOKUP(Table1[[#This Row],[RFMA 2]],Reasons!$A$2:$B$14,2,FALSE)),"Not available",VLOOKUP(Table1[[#This Row],[RFMA 2]],Reasons!$A$2:$B$14,2,FALSE))</f>
        <v>Work</v>
      </c>
      <c r="I166" t="str">
        <f>IF(ISERROR(VLOOKUP(Table1[[#This Row],[RFMTU 1]],Reasons!$A$17:$B$29,2,FALSE)),"Not available",VLOOKUP(Table1[[#This Row],[RFMTU 1]],Reasons!$A$17:$B$29,2,FALSE))</f>
        <v>Marriage</v>
      </c>
      <c r="J166" t="str">
        <f>IF(ISERROR(VLOOKUP(Table1[[#This Row],[RFMTU 2]],Reasons!$A$17:$B$29,2,FALSE)),"Not available",VLOOKUP(Table1[[#This Row],[RFMTU 2]],Reasons!$A$17:$B$29,2,FALSE))</f>
        <v>Good place for children</v>
      </c>
      <c r="K166" t="str">
        <f>IF(ISERROR(VLOOKUP(Table1[[#This Row],[RFMA NOW]],Reasons!$A$2:$B$14,2,FALSE)),"Not available",VLOOKUP(Table1[[#This Row],[RFMA NOW]],Reasons!$A$2:$B$14,2,FALSE))</f>
        <v>Not available</v>
      </c>
      <c r="L166" t="s">
        <v>254</v>
      </c>
    </row>
    <row r="167" spans="1:12">
      <c r="A167" t="str">
        <f>VLOOKUP(Table1[[#This Row],[Region]],'Area codes'!$A$3:$B$16,2,FALSE)</f>
        <v>Loch Aineort &amp; Bornish</v>
      </c>
      <c r="B167">
        <v>167</v>
      </c>
      <c r="C167" t="s">
        <v>8</v>
      </c>
      <c r="D167" t="str">
        <f>VLOOKUP(Table1[[#This Row],[Age]],'Age Codes'!$A$2:$B$5,2,FALSE)</f>
        <v>&gt;61</v>
      </c>
      <c r="E167" t="s">
        <v>13</v>
      </c>
      <c r="F167" t="s">
        <v>10</v>
      </c>
      <c r="G167" t="str">
        <f>IF(ISERROR(VLOOKUP(Table1[[#This Row],[RFMA 1]],Reasons!$A$2:$B$14,2,FALSE)),"Not available",VLOOKUP(Table1[[#This Row],[RFMA 1]],Reasons!$A$2:$B$14,2,FALSE))</f>
        <v>Not available</v>
      </c>
      <c r="H167" t="str">
        <f>IF(ISERROR(VLOOKUP(Table1[[#This Row],[RFMA 2]],Reasons!$A$2:$B$14,2,FALSE)),"Not available",VLOOKUP(Table1[[#This Row],[RFMA 2]],Reasons!$A$2:$B$14,2,FALSE))</f>
        <v>Not available</v>
      </c>
      <c r="I167" t="str">
        <f>IF(ISERROR(VLOOKUP(Table1[[#This Row],[RFMTU 1]],Reasons!$A$17:$B$29,2,FALSE)),"Not available",VLOOKUP(Table1[[#This Row],[RFMTU 1]],Reasons!$A$17:$B$29,2,FALSE))</f>
        <v>Not available</v>
      </c>
      <c r="J167" t="str">
        <f>IF(ISERROR(VLOOKUP(Table1[[#This Row],[RFMTU 2]],Reasons!$A$17:$B$29,2,FALSE)),"Not available",VLOOKUP(Table1[[#This Row],[RFMTU 2]],Reasons!$A$17:$B$29,2,FALSE))</f>
        <v>Not available</v>
      </c>
      <c r="K167" t="str">
        <f>IF(ISERROR(VLOOKUP(Table1[[#This Row],[RFMA NOW]],Reasons!$A$2:$B$14,2,FALSE)),"Not available",VLOOKUP(Table1[[#This Row],[RFMA NOW]],Reasons!$A$2:$B$14,2,FALSE))</f>
        <v>Not available</v>
      </c>
      <c r="L167" t="s">
        <v>254</v>
      </c>
    </row>
    <row r="168" spans="1:12">
      <c r="A168" t="str">
        <f>VLOOKUP(Table1[[#This Row],[Region]],'Area codes'!$A$3:$B$16,2,FALSE)</f>
        <v>Loch Aineort &amp; Bornish</v>
      </c>
      <c r="B168">
        <v>168</v>
      </c>
      <c r="C168" t="s">
        <v>11</v>
      </c>
      <c r="D168" t="str">
        <f>VLOOKUP(Table1[[#This Row],[Age]],'Age Codes'!$A$2:$B$5,2,FALSE)</f>
        <v>41-60</v>
      </c>
      <c r="E168" t="s">
        <v>13</v>
      </c>
      <c r="F168" t="s">
        <v>10</v>
      </c>
      <c r="G168" t="str">
        <f>IF(ISERROR(VLOOKUP(Table1[[#This Row],[RFMA 1]],Reasons!$A$2:$B$14,2,FALSE)),"Not available",VLOOKUP(Table1[[#This Row],[RFMA 1]],Reasons!$A$2:$B$14,2,FALSE))</f>
        <v>Not available</v>
      </c>
      <c r="H168" t="str">
        <f>IF(ISERROR(VLOOKUP(Table1[[#This Row],[RFMA 2]],Reasons!$A$2:$B$14,2,FALSE)),"Not available",VLOOKUP(Table1[[#This Row],[RFMA 2]],Reasons!$A$2:$B$14,2,FALSE))</f>
        <v>Not available</v>
      </c>
      <c r="I168" t="str">
        <f>IF(ISERROR(VLOOKUP(Table1[[#This Row],[RFMTU 1]],Reasons!$A$17:$B$29,2,FALSE)),"Not available",VLOOKUP(Table1[[#This Row],[RFMTU 1]],Reasons!$A$17:$B$29,2,FALSE))</f>
        <v>Not available</v>
      </c>
      <c r="J168" t="str">
        <f>IF(ISERROR(VLOOKUP(Table1[[#This Row],[RFMTU 2]],Reasons!$A$17:$B$29,2,FALSE)),"Not available",VLOOKUP(Table1[[#This Row],[RFMTU 2]],Reasons!$A$17:$B$29,2,FALSE))</f>
        <v>Not available</v>
      </c>
      <c r="K168" t="str">
        <f>IF(ISERROR(VLOOKUP(Table1[[#This Row],[RFMA NOW]],Reasons!$A$2:$B$14,2,FALSE)),"Not available",VLOOKUP(Table1[[#This Row],[RFMA NOW]],Reasons!$A$2:$B$14,2,FALSE))</f>
        <v>Not available</v>
      </c>
      <c r="L168" t="s">
        <v>254</v>
      </c>
    </row>
    <row r="169" spans="1:12">
      <c r="A169" t="str">
        <f>VLOOKUP(Table1[[#This Row],[Region]],'Area codes'!$A$3:$B$16,2,FALSE)</f>
        <v>Loch Aineort &amp; Bornish</v>
      </c>
      <c r="B169">
        <v>169</v>
      </c>
      <c r="C169" t="s">
        <v>8</v>
      </c>
      <c r="D169" t="str">
        <f>VLOOKUP(Table1[[#This Row],[Age]],'Age Codes'!$A$2:$B$5,2,FALSE)</f>
        <v>&gt;61</v>
      </c>
      <c r="E169" t="s">
        <v>13</v>
      </c>
      <c r="F169" t="s">
        <v>10</v>
      </c>
      <c r="G169" t="str">
        <f>IF(ISERROR(VLOOKUP(Table1[[#This Row],[RFMA 1]],Reasons!$A$2:$B$14,2,FALSE)),"Not available",VLOOKUP(Table1[[#This Row],[RFMA 1]],Reasons!$A$2:$B$14,2,FALSE))</f>
        <v>Not available</v>
      </c>
      <c r="H169" t="str">
        <f>IF(ISERROR(VLOOKUP(Table1[[#This Row],[RFMA 2]],Reasons!$A$2:$B$14,2,FALSE)),"Not available",VLOOKUP(Table1[[#This Row],[RFMA 2]],Reasons!$A$2:$B$14,2,FALSE))</f>
        <v>Not available</v>
      </c>
      <c r="I169" t="str">
        <f>IF(ISERROR(VLOOKUP(Table1[[#This Row],[RFMTU 1]],Reasons!$A$17:$B$29,2,FALSE)),"Not available",VLOOKUP(Table1[[#This Row],[RFMTU 1]],Reasons!$A$17:$B$29,2,FALSE))</f>
        <v>Not available</v>
      </c>
      <c r="J169" t="str">
        <f>IF(ISERROR(VLOOKUP(Table1[[#This Row],[RFMTU 2]],Reasons!$A$17:$B$29,2,FALSE)),"Not available",VLOOKUP(Table1[[#This Row],[RFMTU 2]],Reasons!$A$17:$B$29,2,FALSE))</f>
        <v>Not available</v>
      </c>
      <c r="K169" t="str">
        <f>IF(ISERROR(VLOOKUP(Table1[[#This Row],[RFMA NOW]],Reasons!$A$2:$B$14,2,FALSE)),"Not available",VLOOKUP(Table1[[#This Row],[RFMA NOW]],Reasons!$A$2:$B$14,2,FALSE))</f>
        <v>Not available</v>
      </c>
      <c r="L169" t="s">
        <v>254</v>
      </c>
    </row>
    <row r="170" spans="1:12">
      <c r="A170" t="str">
        <f>VLOOKUP(Table1[[#This Row],[Region]],'Area codes'!$A$3:$B$16,2,FALSE)</f>
        <v>Loch Aineort &amp; Bornish</v>
      </c>
      <c r="B170">
        <v>170</v>
      </c>
      <c r="C170" t="s">
        <v>11</v>
      </c>
      <c r="D170" t="str">
        <f>VLOOKUP(Table1[[#This Row],[Age]],'Age Codes'!$A$2:$B$5,2,FALSE)</f>
        <v>&gt;61</v>
      </c>
      <c r="E170" t="s">
        <v>13</v>
      </c>
      <c r="F170" t="s">
        <v>10</v>
      </c>
      <c r="G170" t="str">
        <f>IF(ISERROR(VLOOKUP(Table1[[#This Row],[RFMA 1]],Reasons!$A$2:$B$14,2,FALSE)),"Not available",VLOOKUP(Table1[[#This Row],[RFMA 1]],Reasons!$A$2:$B$14,2,FALSE))</f>
        <v>Not available</v>
      </c>
      <c r="H170" t="str">
        <f>IF(ISERROR(VLOOKUP(Table1[[#This Row],[RFMA 2]],Reasons!$A$2:$B$14,2,FALSE)),"Not available",VLOOKUP(Table1[[#This Row],[RFMA 2]],Reasons!$A$2:$B$14,2,FALSE))</f>
        <v>Not available</v>
      </c>
      <c r="I170" t="str">
        <f>IF(ISERROR(VLOOKUP(Table1[[#This Row],[RFMTU 1]],Reasons!$A$17:$B$29,2,FALSE)),"Not available",VLOOKUP(Table1[[#This Row],[RFMTU 1]],Reasons!$A$17:$B$29,2,FALSE))</f>
        <v>Not available</v>
      </c>
      <c r="J170" t="str">
        <f>IF(ISERROR(VLOOKUP(Table1[[#This Row],[RFMTU 2]],Reasons!$A$17:$B$29,2,FALSE)),"Not available",VLOOKUP(Table1[[#This Row],[RFMTU 2]],Reasons!$A$17:$B$29,2,FALSE))</f>
        <v>Not available</v>
      </c>
      <c r="K170" t="str">
        <f>IF(ISERROR(VLOOKUP(Table1[[#This Row],[RFMA NOW]],Reasons!$A$2:$B$14,2,FALSE)),"Not available",VLOOKUP(Table1[[#This Row],[RFMA NOW]],Reasons!$A$2:$B$14,2,FALSE))</f>
        <v>Not available</v>
      </c>
      <c r="L170" t="s">
        <v>254</v>
      </c>
    </row>
    <row r="171" spans="1:12">
      <c r="A171" t="str">
        <f>VLOOKUP(Table1[[#This Row],[Region]],'Area codes'!$A$3:$B$16,2,FALSE)</f>
        <v>Loch Aineort &amp; Bornish</v>
      </c>
      <c r="B171">
        <v>171</v>
      </c>
      <c r="C171" t="s">
        <v>11</v>
      </c>
      <c r="D171" t="str">
        <f>VLOOKUP(Table1[[#This Row],[Age]],'Age Codes'!$A$2:$B$5,2,FALSE)</f>
        <v>41-60</v>
      </c>
      <c r="E171" t="s">
        <v>13</v>
      </c>
      <c r="F171" t="s">
        <v>10</v>
      </c>
      <c r="G171" t="str">
        <f>IF(ISERROR(VLOOKUP(Table1[[#This Row],[RFMA 1]],Reasons!$A$2:$B$14,2,FALSE)),"Not available",VLOOKUP(Table1[[#This Row],[RFMA 1]],Reasons!$A$2:$B$14,2,FALSE))</f>
        <v>Not available</v>
      </c>
      <c r="H171" t="str">
        <f>IF(ISERROR(VLOOKUP(Table1[[#This Row],[RFMA 2]],Reasons!$A$2:$B$14,2,FALSE)),"Not available",VLOOKUP(Table1[[#This Row],[RFMA 2]],Reasons!$A$2:$B$14,2,FALSE))</f>
        <v>Not available</v>
      </c>
      <c r="I171" t="str">
        <f>IF(ISERROR(VLOOKUP(Table1[[#This Row],[RFMTU 1]],Reasons!$A$17:$B$29,2,FALSE)),"Not available",VLOOKUP(Table1[[#This Row],[RFMTU 1]],Reasons!$A$17:$B$29,2,FALSE))</f>
        <v>Not available</v>
      </c>
      <c r="J171" t="str">
        <f>IF(ISERROR(VLOOKUP(Table1[[#This Row],[RFMTU 2]],Reasons!$A$17:$B$29,2,FALSE)),"Not available",VLOOKUP(Table1[[#This Row],[RFMTU 2]],Reasons!$A$17:$B$29,2,FALSE))</f>
        <v>Not available</v>
      </c>
      <c r="K171" t="str">
        <f>IF(ISERROR(VLOOKUP(Table1[[#This Row],[RFMA NOW]],Reasons!$A$2:$B$14,2,FALSE)),"Not available",VLOOKUP(Table1[[#This Row],[RFMA NOW]],Reasons!$A$2:$B$14,2,FALSE))</f>
        <v>Not available</v>
      </c>
      <c r="L171" t="s">
        <v>254</v>
      </c>
    </row>
    <row r="172" spans="1:12">
      <c r="A172" t="str">
        <f>VLOOKUP(Table1[[#This Row],[Region]],'Area codes'!$A$3:$B$16,2,FALSE)</f>
        <v>Loch Aineort &amp; Bornish</v>
      </c>
      <c r="B172">
        <v>172</v>
      </c>
      <c r="C172" t="s">
        <v>8</v>
      </c>
      <c r="D172" t="str">
        <f>VLOOKUP(Table1[[#This Row],[Age]],'Age Codes'!$A$2:$B$5,2,FALSE)</f>
        <v>41-60</v>
      </c>
      <c r="E172" t="s">
        <v>13</v>
      </c>
      <c r="F172" t="s">
        <v>10</v>
      </c>
      <c r="G172" t="str">
        <f>IF(ISERROR(VLOOKUP(Table1[[#This Row],[RFMA 1]],Reasons!$A$2:$B$14,2,FALSE)),"Not available",VLOOKUP(Table1[[#This Row],[RFMA 1]],Reasons!$A$2:$B$14,2,FALSE))</f>
        <v>Not available</v>
      </c>
      <c r="H172" t="str">
        <f>IF(ISERROR(VLOOKUP(Table1[[#This Row],[RFMA 2]],Reasons!$A$2:$B$14,2,FALSE)),"Not available",VLOOKUP(Table1[[#This Row],[RFMA 2]],Reasons!$A$2:$B$14,2,FALSE))</f>
        <v>Not available</v>
      </c>
      <c r="I172" t="str">
        <f>IF(ISERROR(VLOOKUP(Table1[[#This Row],[RFMTU 1]],Reasons!$A$17:$B$29,2,FALSE)),"Not available",VLOOKUP(Table1[[#This Row],[RFMTU 1]],Reasons!$A$17:$B$29,2,FALSE))</f>
        <v>Not available</v>
      </c>
      <c r="J172" t="str">
        <f>IF(ISERROR(VLOOKUP(Table1[[#This Row],[RFMTU 2]],Reasons!$A$17:$B$29,2,FALSE)),"Not available",VLOOKUP(Table1[[#This Row],[RFMTU 2]],Reasons!$A$17:$B$29,2,FALSE))</f>
        <v>Not available</v>
      </c>
      <c r="K172" t="str">
        <f>IF(ISERROR(VLOOKUP(Table1[[#This Row],[RFMA NOW]],Reasons!$A$2:$B$14,2,FALSE)),"Not available",VLOOKUP(Table1[[#This Row],[RFMA NOW]],Reasons!$A$2:$B$14,2,FALSE))</f>
        <v>Not available</v>
      </c>
      <c r="L172" t="s">
        <v>254</v>
      </c>
    </row>
    <row r="173" spans="1:12">
      <c r="A173" t="str">
        <f>VLOOKUP(Table1[[#This Row],[Region]],'Area codes'!$A$3:$B$16,2,FALSE)</f>
        <v>Loch Aineort &amp; Bornish</v>
      </c>
      <c r="B173">
        <v>173</v>
      </c>
      <c r="C173" t="s">
        <v>11</v>
      </c>
      <c r="D173" t="str">
        <f>VLOOKUP(Table1[[#This Row],[Age]],'Age Codes'!$A$2:$B$5,2,FALSE)</f>
        <v>&gt;61</v>
      </c>
      <c r="E173" t="s">
        <v>13</v>
      </c>
      <c r="F173" t="s">
        <v>10</v>
      </c>
      <c r="G173" t="str">
        <f>IF(ISERROR(VLOOKUP(Table1[[#This Row],[RFMA 1]],Reasons!$A$2:$B$14,2,FALSE)),"Not available",VLOOKUP(Table1[[#This Row],[RFMA 1]],Reasons!$A$2:$B$14,2,FALSE))</f>
        <v>Not available</v>
      </c>
      <c r="H173" t="str">
        <f>IF(ISERROR(VLOOKUP(Table1[[#This Row],[RFMA 2]],Reasons!$A$2:$B$14,2,FALSE)),"Not available",VLOOKUP(Table1[[#This Row],[RFMA 2]],Reasons!$A$2:$B$14,2,FALSE))</f>
        <v>Not available</v>
      </c>
      <c r="I173" t="str">
        <f>IF(ISERROR(VLOOKUP(Table1[[#This Row],[RFMTU 1]],Reasons!$A$17:$B$29,2,FALSE)),"Not available",VLOOKUP(Table1[[#This Row],[RFMTU 1]],Reasons!$A$17:$B$29,2,FALSE))</f>
        <v>Not available</v>
      </c>
      <c r="J173" t="str">
        <f>IF(ISERROR(VLOOKUP(Table1[[#This Row],[RFMTU 2]],Reasons!$A$17:$B$29,2,FALSE)),"Not available",VLOOKUP(Table1[[#This Row],[RFMTU 2]],Reasons!$A$17:$B$29,2,FALSE))</f>
        <v>Not available</v>
      </c>
      <c r="K173" t="str">
        <f>IF(ISERROR(VLOOKUP(Table1[[#This Row],[RFMA NOW]],Reasons!$A$2:$B$14,2,FALSE)),"Not available",VLOOKUP(Table1[[#This Row],[RFMA NOW]],Reasons!$A$2:$B$14,2,FALSE))</f>
        <v>Not available</v>
      </c>
      <c r="L173" t="s">
        <v>254</v>
      </c>
    </row>
    <row r="174" spans="1:12">
      <c r="A174" t="str">
        <f>VLOOKUP(Table1[[#This Row],[Region]],'Area codes'!$A$3:$B$16,2,FALSE)</f>
        <v>Loch Aineort &amp; Bornish</v>
      </c>
      <c r="B174">
        <v>174</v>
      </c>
      <c r="C174" t="s">
        <v>11</v>
      </c>
      <c r="D174" t="str">
        <f>VLOOKUP(Table1[[#This Row],[Age]],'Age Codes'!$A$2:$B$5,2,FALSE)</f>
        <v>20-40</v>
      </c>
      <c r="E174" t="s">
        <v>13</v>
      </c>
      <c r="F174" t="s">
        <v>13</v>
      </c>
      <c r="G174" t="str">
        <f>IF(ISERROR(VLOOKUP(Table1[[#This Row],[RFMA 1]],Reasons!$A$2:$B$14,2,FALSE)),"Not available",VLOOKUP(Table1[[#This Row],[RFMA 1]],Reasons!$A$2:$B$14,2,FALSE))</f>
        <v>Further education</v>
      </c>
      <c r="H174" t="str">
        <f>IF(ISERROR(VLOOKUP(Table1[[#This Row],[RFMA 2]],Reasons!$A$2:$B$14,2,FALSE)),"Not available",VLOOKUP(Table1[[#This Row],[RFMA 2]],Reasons!$A$2:$B$14,2,FALSE))</f>
        <v>Work</v>
      </c>
      <c r="I174" t="str">
        <f>IF(ISERROR(VLOOKUP(Table1[[#This Row],[RFMTU 1]],Reasons!$A$17:$B$29,2,FALSE)),"Not available",VLOOKUP(Table1[[#This Row],[RFMTU 1]],Reasons!$A$17:$B$29,2,FALSE))</f>
        <v>Family home/croft available</v>
      </c>
      <c r="J174" t="str">
        <f>IF(ISERROR(VLOOKUP(Table1[[#This Row],[RFMTU 2]],Reasons!$A$17:$B$29,2,FALSE)),"Not available",VLOOKUP(Table1[[#This Row],[RFMTU 2]],Reasons!$A$17:$B$29,2,FALSE))</f>
        <v>Good place for children</v>
      </c>
      <c r="K174" t="str">
        <f>IF(ISERROR(VLOOKUP(Table1[[#This Row],[RFMA NOW]],Reasons!$A$2:$B$14,2,FALSE)),"Not available",VLOOKUP(Table1[[#This Row],[RFMA NOW]],Reasons!$A$2:$B$14,2,FALSE))</f>
        <v>Not available</v>
      </c>
      <c r="L174" t="s">
        <v>254</v>
      </c>
    </row>
    <row r="175" spans="1:12">
      <c r="A175" t="str">
        <f>VLOOKUP(Table1[[#This Row],[Region]],'Area codes'!$A$3:$B$16,2,FALSE)</f>
        <v>Loch Aineort &amp; Bornish</v>
      </c>
      <c r="B175">
        <v>175</v>
      </c>
      <c r="C175" t="s">
        <v>8</v>
      </c>
      <c r="D175" t="str">
        <f>VLOOKUP(Table1[[#This Row],[Age]],'Age Codes'!$A$2:$B$5,2,FALSE)</f>
        <v>20-40</v>
      </c>
      <c r="E175" t="s">
        <v>10</v>
      </c>
      <c r="F175" t="s">
        <v>254</v>
      </c>
      <c r="G175" t="str">
        <f>IF(ISERROR(VLOOKUP(Table1[[#This Row],[RFMA 1]],Reasons!$A$2:$B$14,2,FALSE)),"Not available",VLOOKUP(Table1[[#This Row],[RFMA 1]],Reasons!$A$2:$B$14,2,FALSE))</f>
        <v>Not available</v>
      </c>
      <c r="H175" t="str">
        <f>IF(ISERROR(VLOOKUP(Table1[[#This Row],[RFMA 2]],Reasons!$A$2:$B$14,2,FALSE)),"Not available",VLOOKUP(Table1[[#This Row],[RFMA 2]],Reasons!$A$2:$B$14,2,FALSE))</f>
        <v>Not available</v>
      </c>
      <c r="I175" t="str">
        <f>IF(ISERROR(VLOOKUP(Table1[[#This Row],[RFMTU 1]],Reasons!$A$17:$B$29,2,FALSE)),"Not available",VLOOKUP(Table1[[#This Row],[RFMTU 1]],Reasons!$A$17:$B$29,2,FALSE))</f>
        <v>Work</v>
      </c>
      <c r="J175" t="str">
        <f>IF(ISERROR(VLOOKUP(Table1[[#This Row],[RFMTU 2]],Reasons!$A$17:$B$29,2,FALSE)),"Not available",VLOOKUP(Table1[[#This Row],[RFMTU 2]],Reasons!$A$17:$B$29,2,FALSE))</f>
        <v>Good place for children</v>
      </c>
      <c r="K175" t="str">
        <f>IF(ISERROR(VLOOKUP(Table1[[#This Row],[RFMA NOW]],Reasons!$A$2:$B$14,2,FALSE)),"Not available",VLOOKUP(Table1[[#This Row],[RFMA NOW]],Reasons!$A$2:$B$14,2,FALSE))</f>
        <v>Not available</v>
      </c>
      <c r="L175" t="s">
        <v>254</v>
      </c>
    </row>
    <row r="176" spans="1:12">
      <c r="A176" t="str">
        <f>VLOOKUP(Table1[[#This Row],[Region]],'Area codes'!$A$3:$B$16,2,FALSE)</f>
        <v>Loch Aineort &amp; Bornish</v>
      </c>
      <c r="B176">
        <v>176</v>
      </c>
      <c r="C176" t="s">
        <v>11</v>
      </c>
      <c r="D176" t="str">
        <f>VLOOKUP(Table1[[#This Row],[Age]],'Age Codes'!$A$2:$B$5,2,FALSE)</f>
        <v>20-40</v>
      </c>
      <c r="E176" t="s">
        <v>13</v>
      </c>
      <c r="F176" t="s">
        <v>10</v>
      </c>
      <c r="G176" t="str">
        <f>IF(ISERROR(VLOOKUP(Table1[[#This Row],[RFMA 1]],Reasons!$A$2:$B$14,2,FALSE)),"Not available",VLOOKUP(Table1[[#This Row],[RFMA 1]],Reasons!$A$2:$B$14,2,FALSE))</f>
        <v>Not available</v>
      </c>
      <c r="H176" t="str">
        <f>IF(ISERROR(VLOOKUP(Table1[[#This Row],[RFMA 2]],Reasons!$A$2:$B$14,2,FALSE)),"Not available",VLOOKUP(Table1[[#This Row],[RFMA 2]],Reasons!$A$2:$B$14,2,FALSE))</f>
        <v>Not available</v>
      </c>
      <c r="I176" t="str">
        <f>IF(ISERROR(VLOOKUP(Table1[[#This Row],[RFMTU 1]],Reasons!$A$17:$B$29,2,FALSE)),"Not available",VLOOKUP(Table1[[#This Row],[RFMTU 1]],Reasons!$A$17:$B$29,2,FALSE))</f>
        <v>Not available</v>
      </c>
      <c r="J176" t="str">
        <f>IF(ISERROR(VLOOKUP(Table1[[#This Row],[RFMTU 2]],Reasons!$A$17:$B$29,2,FALSE)),"Not available",VLOOKUP(Table1[[#This Row],[RFMTU 2]],Reasons!$A$17:$B$29,2,FALSE))</f>
        <v>Not available</v>
      </c>
      <c r="K176" t="str">
        <f>IF(ISERROR(VLOOKUP(Table1[[#This Row],[RFMA NOW]],Reasons!$A$2:$B$14,2,FALSE)),"Not available",VLOOKUP(Table1[[#This Row],[RFMA NOW]],Reasons!$A$2:$B$14,2,FALSE))</f>
        <v>Not available</v>
      </c>
      <c r="L176" t="s">
        <v>254</v>
      </c>
    </row>
    <row r="177" spans="1:12">
      <c r="A177" t="str">
        <f>VLOOKUP(Table1[[#This Row],[Region]],'Area codes'!$A$3:$B$16,2,FALSE)</f>
        <v>Berneray</v>
      </c>
      <c r="B177">
        <v>1</v>
      </c>
      <c r="C177" t="s">
        <v>11</v>
      </c>
      <c r="D177" t="str">
        <f>VLOOKUP(Table1[[#This Row],[Age]],'Age Codes'!$A$2:$B$5,2,FALSE)</f>
        <v>&gt;61</v>
      </c>
      <c r="E177" t="s">
        <v>10</v>
      </c>
      <c r="F177" t="s">
        <v>254</v>
      </c>
      <c r="G177" t="str">
        <f>IF(ISERROR(VLOOKUP(Table1[[#This Row],[RFMA 1]],Reasons!$A$2:$B$14,2,FALSE)),"Not available",VLOOKUP(Table1[[#This Row],[RFMA 1]],Reasons!$A$2:$B$14,2,FALSE))</f>
        <v>Not available</v>
      </c>
      <c r="H177" t="str">
        <f>IF(ISERROR(VLOOKUP(Table1[[#This Row],[RFMA 2]],Reasons!$A$2:$B$14,2,FALSE)),"Not available",VLOOKUP(Table1[[#This Row],[RFMA 2]],Reasons!$A$2:$B$14,2,FALSE))</f>
        <v>Not available</v>
      </c>
      <c r="I177" t="str">
        <f>IF(ISERROR(VLOOKUP(Table1[[#This Row],[RFMTU 1]],Reasons!$A$17:$B$29,2,FALSE)),"Not available",VLOOKUP(Table1[[#This Row],[RFMTU 1]],Reasons!$A$17:$B$29,2,FALSE))</f>
        <v>Island life</v>
      </c>
      <c r="J177" t="str">
        <f>IF(ISERROR(VLOOKUP(Table1[[#This Row],[RFMTU 2]],Reasons!$A$17:$B$29,2,FALSE)),"Not available",VLOOKUP(Table1[[#This Row],[RFMTU 2]],Reasons!$A$17:$B$29,2,FALSE))</f>
        <v>Not available</v>
      </c>
      <c r="K177" t="str">
        <f>IF(ISERROR(VLOOKUP(Table1[[#This Row],[RFMA NOW]],Reasons!$A$2:$B$14,2,FALSE)),"Not available",VLOOKUP(Table1[[#This Row],[RFMA NOW]],Reasons!$A$2:$B$14,2,FALSE))</f>
        <v>Not available</v>
      </c>
      <c r="L177" t="s">
        <v>39</v>
      </c>
    </row>
    <row r="178" spans="1:12">
      <c r="A178" t="str">
        <f>VLOOKUP(Table1[[#This Row],[Region]],'Area codes'!$A$3:$B$16,2,FALSE)</f>
        <v>Berneray</v>
      </c>
      <c r="B178">
        <v>2</v>
      </c>
      <c r="C178" t="s">
        <v>11</v>
      </c>
      <c r="D178" t="str">
        <f>VLOOKUP(Table1[[#This Row],[Age]],'Age Codes'!$A$2:$B$5,2,FALSE)</f>
        <v>&gt;61</v>
      </c>
      <c r="E178" t="s">
        <v>13</v>
      </c>
      <c r="F178" t="s">
        <v>10</v>
      </c>
      <c r="G178" t="str">
        <f>IF(ISERROR(VLOOKUP(Table1[[#This Row],[RFMA 1]],Reasons!$A$2:$B$14,2,FALSE)),"Not available",VLOOKUP(Table1[[#This Row],[RFMA 1]],Reasons!$A$2:$B$14,2,FALSE))</f>
        <v>Not available</v>
      </c>
      <c r="H178" t="str">
        <f>IF(ISERROR(VLOOKUP(Table1[[#This Row],[RFMA 2]],Reasons!$A$2:$B$14,2,FALSE)),"Not available",VLOOKUP(Table1[[#This Row],[RFMA 2]],Reasons!$A$2:$B$14,2,FALSE))</f>
        <v>Not available</v>
      </c>
      <c r="I178" t="str">
        <f>IF(ISERROR(VLOOKUP(Table1[[#This Row],[RFMTU 1]],Reasons!$A$17:$B$29,2,FALSE)),"Not available",VLOOKUP(Table1[[#This Row],[RFMTU 1]],Reasons!$A$17:$B$29,2,FALSE))</f>
        <v>Not available</v>
      </c>
      <c r="J178" t="str">
        <f>IF(ISERROR(VLOOKUP(Table1[[#This Row],[RFMTU 2]],Reasons!$A$17:$B$29,2,FALSE)),"Not available",VLOOKUP(Table1[[#This Row],[RFMTU 2]],Reasons!$A$17:$B$29,2,FALSE))</f>
        <v>Not available</v>
      </c>
      <c r="K178" t="str">
        <f>IF(ISERROR(VLOOKUP(Table1[[#This Row],[RFMA NOW]],Reasons!$A$2:$B$14,2,FALSE)),"Not available",VLOOKUP(Table1[[#This Row],[RFMA NOW]],Reasons!$A$2:$B$14,2,FALSE))</f>
        <v>Not available</v>
      </c>
      <c r="L178" t="s">
        <v>254</v>
      </c>
    </row>
    <row r="179" spans="1:12">
      <c r="A179" t="str">
        <f>VLOOKUP(Table1[[#This Row],[Region]],'Area codes'!$A$3:$B$16,2,FALSE)</f>
        <v>Berneray</v>
      </c>
      <c r="B179">
        <v>3</v>
      </c>
      <c r="C179" t="s">
        <v>8</v>
      </c>
      <c r="D179" t="str">
        <f>VLOOKUP(Table1[[#This Row],[Age]],'Age Codes'!$A$2:$B$5,2,FALSE)</f>
        <v>&gt;61</v>
      </c>
      <c r="E179" t="s">
        <v>13</v>
      </c>
      <c r="F179" t="s">
        <v>13</v>
      </c>
      <c r="G179" t="str">
        <f>IF(ISERROR(VLOOKUP(Table1[[#This Row],[RFMA 1]],Reasons!$A$2:$B$14,2,FALSE)),"Not available",VLOOKUP(Table1[[#This Row],[RFMA 1]],Reasons!$A$2:$B$14,2,FALSE))</f>
        <v>Work</v>
      </c>
      <c r="H179" t="str">
        <f>IF(ISERROR(VLOOKUP(Table1[[#This Row],[RFMA 2]],Reasons!$A$2:$B$14,2,FALSE)),"Not available",VLOOKUP(Table1[[#This Row],[RFMA 2]],Reasons!$A$2:$B$14,2,FALSE))</f>
        <v>Not available</v>
      </c>
      <c r="I179" t="str">
        <f>IF(ISERROR(VLOOKUP(Table1[[#This Row],[RFMTU 1]],Reasons!$A$17:$B$29,2,FALSE)),"Not available",VLOOKUP(Table1[[#This Row],[RFMTU 1]],Reasons!$A$17:$B$29,2,FALSE))</f>
        <v>Family</v>
      </c>
      <c r="J179" t="str">
        <f>IF(ISERROR(VLOOKUP(Table1[[#This Row],[RFMTU 2]],Reasons!$A$17:$B$29,2,FALSE)),"Not available",VLOOKUP(Table1[[#This Row],[RFMTU 2]],Reasons!$A$17:$B$29,2,FALSE))</f>
        <v>Not available</v>
      </c>
      <c r="K179" t="str">
        <f>IF(ISERROR(VLOOKUP(Table1[[#This Row],[RFMA NOW]],Reasons!$A$2:$B$14,2,FALSE)),"Not available",VLOOKUP(Table1[[#This Row],[RFMA NOW]],Reasons!$A$2:$B$14,2,FALSE))</f>
        <v>Not available</v>
      </c>
      <c r="L179" t="s">
        <v>69</v>
      </c>
    </row>
    <row r="180" spans="1:12">
      <c r="A180" t="str">
        <f>VLOOKUP(Table1[[#This Row],[Region]],'Area codes'!$A$3:$B$16,2,FALSE)</f>
        <v>Berneray</v>
      </c>
      <c r="B180">
        <v>4</v>
      </c>
      <c r="C180" t="s">
        <v>8</v>
      </c>
      <c r="D180" t="str">
        <f>VLOOKUP(Table1[[#This Row],[Age]],'Age Codes'!$A$2:$B$5,2,FALSE)</f>
        <v>&gt;61</v>
      </c>
      <c r="E180" t="s">
        <v>10</v>
      </c>
      <c r="F180" t="s">
        <v>254</v>
      </c>
      <c r="G180" t="str">
        <f>IF(ISERROR(VLOOKUP(Table1[[#This Row],[RFMA 1]],Reasons!$A$2:$B$14,2,FALSE)),"Not available",VLOOKUP(Table1[[#This Row],[RFMA 1]],Reasons!$A$2:$B$14,2,FALSE))</f>
        <v>Not available</v>
      </c>
      <c r="H180" t="str">
        <f>IF(ISERROR(VLOOKUP(Table1[[#This Row],[RFMA 2]],Reasons!$A$2:$B$14,2,FALSE)),"Not available",VLOOKUP(Table1[[#This Row],[RFMA 2]],Reasons!$A$2:$B$14,2,FALSE))</f>
        <v>Not available</v>
      </c>
      <c r="I180" t="str">
        <f>IF(ISERROR(VLOOKUP(Table1[[#This Row],[RFMTU 1]],Reasons!$A$17:$B$29,2,FALSE)),"Not available",VLOOKUP(Table1[[#This Row],[RFMTU 1]],Reasons!$A$17:$B$29,2,FALSE))</f>
        <v>Family home/croft available</v>
      </c>
      <c r="J180" t="str">
        <f>IF(ISERROR(VLOOKUP(Table1[[#This Row],[RFMTU 2]],Reasons!$A$17:$B$29,2,FALSE)),"Not available",VLOOKUP(Table1[[#This Row],[RFMTU 2]],Reasons!$A$17:$B$29,2,FALSE))</f>
        <v>Not available</v>
      </c>
      <c r="K180" t="str">
        <f>IF(ISERROR(VLOOKUP(Table1[[#This Row],[RFMA NOW]],Reasons!$A$2:$B$14,2,FALSE)),"Not available",VLOOKUP(Table1[[#This Row],[RFMA NOW]],Reasons!$A$2:$B$14,2,FALSE))</f>
        <v>Not available</v>
      </c>
      <c r="L180" t="s">
        <v>254</v>
      </c>
    </row>
    <row r="181" spans="1:12">
      <c r="A181" t="str">
        <f>VLOOKUP(Table1[[#This Row],[Region]],'Area codes'!$A$3:$B$16,2,FALSE)</f>
        <v>Berneray</v>
      </c>
      <c r="B181">
        <v>5</v>
      </c>
      <c r="C181" t="s">
        <v>8</v>
      </c>
      <c r="D181" t="str">
        <f>VLOOKUP(Table1[[#This Row],[Age]],'Age Codes'!$A$2:$B$5,2,FALSE)</f>
        <v>&gt;61</v>
      </c>
      <c r="E181" t="s">
        <v>10</v>
      </c>
      <c r="F181" t="s">
        <v>254</v>
      </c>
      <c r="G181" t="str">
        <f>IF(ISERROR(VLOOKUP(Table1[[#This Row],[RFMA 1]],Reasons!$A$2:$B$14,2,FALSE)),"Not available",VLOOKUP(Table1[[#This Row],[RFMA 1]],Reasons!$A$2:$B$14,2,FALSE))</f>
        <v>Not available</v>
      </c>
      <c r="H181" t="str">
        <f>IF(ISERROR(VLOOKUP(Table1[[#This Row],[RFMA 2]],Reasons!$A$2:$B$14,2,FALSE)),"Not available",VLOOKUP(Table1[[#This Row],[RFMA 2]],Reasons!$A$2:$B$14,2,FALSE))</f>
        <v>Not available</v>
      </c>
      <c r="I181" t="str">
        <f>IF(ISERROR(VLOOKUP(Table1[[#This Row],[RFMTU 1]],Reasons!$A$17:$B$29,2,FALSE)),"Not available",VLOOKUP(Table1[[#This Row],[RFMTU 1]],Reasons!$A$17:$B$29,2,FALSE))</f>
        <v>Island life</v>
      </c>
      <c r="J181" t="str">
        <f>IF(ISERROR(VLOOKUP(Table1[[#This Row],[RFMTU 2]],Reasons!$A$17:$B$29,2,FALSE)),"Not available",VLOOKUP(Table1[[#This Row],[RFMTU 2]],Reasons!$A$17:$B$29,2,FALSE))</f>
        <v>Not available</v>
      </c>
      <c r="K181" t="str">
        <f>IF(ISERROR(VLOOKUP(Table1[[#This Row],[RFMA NOW]],Reasons!$A$2:$B$14,2,FALSE)),"Not available",VLOOKUP(Table1[[#This Row],[RFMA NOW]],Reasons!$A$2:$B$14,2,FALSE))</f>
        <v>Not available</v>
      </c>
      <c r="L181" t="s">
        <v>254</v>
      </c>
    </row>
    <row r="182" spans="1:12">
      <c r="A182" t="str">
        <f>VLOOKUP(Table1[[#This Row],[Region]],'Area codes'!$A$3:$B$16,2,FALSE)</f>
        <v>Berneray</v>
      </c>
      <c r="B182">
        <v>6</v>
      </c>
      <c r="C182" t="s">
        <v>11</v>
      </c>
      <c r="D182" t="str">
        <f>VLOOKUP(Table1[[#This Row],[Age]],'Age Codes'!$A$2:$B$5,2,FALSE)</f>
        <v>41-60</v>
      </c>
      <c r="E182" t="s">
        <v>10</v>
      </c>
      <c r="F182" t="s">
        <v>254</v>
      </c>
      <c r="G182" t="str">
        <f>IF(ISERROR(VLOOKUP(Table1[[#This Row],[RFMA 1]],Reasons!$A$2:$B$14,2,FALSE)),"Not available",VLOOKUP(Table1[[#This Row],[RFMA 1]],Reasons!$A$2:$B$14,2,FALSE))</f>
        <v>Not available</v>
      </c>
      <c r="H182" t="str">
        <f>IF(ISERROR(VLOOKUP(Table1[[#This Row],[RFMA 2]],Reasons!$A$2:$B$14,2,FALSE)),"Not available",VLOOKUP(Table1[[#This Row],[RFMA 2]],Reasons!$A$2:$B$14,2,FALSE))</f>
        <v>Not available</v>
      </c>
      <c r="I182" t="str">
        <f>IF(ISERROR(VLOOKUP(Table1[[#This Row],[RFMTU 1]],Reasons!$A$17:$B$29,2,FALSE)),"Not available",VLOOKUP(Table1[[#This Row],[RFMTU 1]],Reasons!$A$17:$B$29,2,FALSE))</f>
        <v>Family</v>
      </c>
      <c r="J182" t="str">
        <f>IF(ISERROR(VLOOKUP(Table1[[#This Row],[RFMTU 2]],Reasons!$A$17:$B$29,2,FALSE)),"Not available",VLOOKUP(Table1[[#This Row],[RFMTU 2]],Reasons!$A$17:$B$29,2,FALSE))</f>
        <v>Not available</v>
      </c>
      <c r="K182" t="str">
        <f>IF(ISERROR(VLOOKUP(Table1[[#This Row],[RFMA NOW]],Reasons!$A$2:$B$14,2,FALSE)),"Not available",VLOOKUP(Table1[[#This Row],[RFMA NOW]],Reasons!$A$2:$B$14,2,FALSE))</f>
        <v>Personal reasons</v>
      </c>
      <c r="L182" t="s">
        <v>71</v>
      </c>
    </row>
    <row r="183" spans="1:12">
      <c r="A183" t="str">
        <f>VLOOKUP(Table1[[#This Row],[Region]],'Area codes'!$A$3:$B$16,2,FALSE)</f>
        <v>Berneray</v>
      </c>
      <c r="B183">
        <v>7</v>
      </c>
      <c r="C183" t="s">
        <v>11</v>
      </c>
      <c r="D183" t="str">
        <f>VLOOKUP(Table1[[#This Row],[Age]],'Age Codes'!$A$2:$B$5,2,FALSE)</f>
        <v>41-60</v>
      </c>
      <c r="E183" t="s">
        <v>10</v>
      </c>
      <c r="F183" t="s">
        <v>254</v>
      </c>
      <c r="G183" t="str">
        <f>IF(ISERROR(VLOOKUP(Table1[[#This Row],[RFMA 1]],Reasons!$A$2:$B$14,2,FALSE)),"Not available",VLOOKUP(Table1[[#This Row],[RFMA 1]],Reasons!$A$2:$B$14,2,FALSE))</f>
        <v>Not available</v>
      </c>
      <c r="H183" t="str">
        <f>IF(ISERROR(VLOOKUP(Table1[[#This Row],[RFMA 2]],Reasons!$A$2:$B$14,2,FALSE)),"Not available",VLOOKUP(Table1[[#This Row],[RFMA 2]],Reasons!$A$2:$B$14,2,FALSE))</f>
        <v>Not available</v>
      </c>
      <c r="I183" t="str">
        <f>IF(ISERROR(VLOOKUP(Table1[[#This Row],[RFMTU 1]],Reasons!$A$17:$B$29,2,FALSE)),"Not available",VLOOKUP(Table1[[#This Row],[RFMTU 1]],Reasons!$A$17:$B$29,2,FALSE))</f>
        <v>Family</v>
      </c>
      <c r="J183" t="str">
        <f>IF(ISERROR(VLOOKUP(Table1[[#This Row],[RFMTU 2]],Reasons!$A$17:$B$29,2,FALSE)),"Not available",VLOOKUP(Table1[[#This Row],[RFMTU 2]],Reasons!$A$17:$B$29,2,FALSE))</f>
        <v>Not available</v>
      </c>
      <c r="K183" t="str">
        <f>IF(ISERROR(VLOOKUP(Table1[[#This Row],[RFMA NOW]],Reasons!$A$2:$B$14,2,FALSE)),"Not available",VLOOKUP(Table1[[#This Row],[RFMA NOW]],Reasons!$A$2:$B$14,2,FALSE))</f>
        <v>Not available</v>
      </c>
      <c r="L183" t="s">
        <v>254</v>
      </c>
    </row>
    <row r="184" spans="1:12">
      <c r="A184" t="str">
        <f>VLOOKUP(Table1[[#This Row],[Region]],'Area codes'!$A$3:$B$16,2,FALSE)</f>
        <v>Berneray</v>
      </c>
      <c r="B184">
        <v>8</v>
      </c>
      <c r="C184" t="s">
        <v>8</v>
      </c>
      <c r="D184" t="str">
        <f>VLOOKUP(Table1[[#This Row],[Age]],'Age Codes'!$A$2:$B$5,2,FALSE)</f>
        <v>&gt;61</v>
      </c>
      <c r="E184" t="s">
        <v>10</v>
      </c>
      <c r="F184" t="s">
        <v>254</v>
      </c>
      <c r="G184" t="str">
        <f>IF(ISERROR(VLOOKUP(Table1[[#This Row],[RFMA 1]],Reasons!$A$2:$B$14,2,FALSE)),"Not available",VLOOKUP(Table1[[#This Row],[RFMA 1]],Reasons!$A$2:$B$14,2,FALSE))</f>
        <v>Not available</v>
      </c>
      <c r="H184" t="str">
        <f>IF(ISERROR(VLOOKUP(Table1[[#This Row],[RFMA 2]],Reasons!$A$2:$B$14,2,FALSE)),"Not available",VLOOKUP(Table1[[#This Row],[RFMA 2]],Reasons!$A$2:$B$14,2,FALSE))</f>
        <v>Not available</v>
      </c>
      <c r="I184" t="str">
        <f>IF(ISERROR(VLOOKUP(Table1[[#This Row],[RFMTU 1]],Reasons!$A$17:$B$29,2,FALSE)),"Not available",VLOOKUP(Table1[[#This Row],[RFMTU 1]],Reasons!$A$17:$B$29,2,FALSE))</f>
        <v>Family</v>
      </c>
      <c r="J184" t="str">
        <f>IF(ISERROR(VLOOKUP(Table1[[#This Row],[RFMTU 2]],Reasons!$A$17:$B$29,2,FALSE)),"Not available",VLOOKUP(Table1[[#This Row],[RFMTU 2]],Reasons!$A$17:$B$29,2,FALSE))</f>
        <v>Not available</v>
      </c>
      <c r="K184" t="str">
        <f>IF(ISERROR(VLOOKUP(Table1[[#This Row],[RFMA NOW]],Reasons!$A$2:$B$14,2,FALSE)),"Not available",VLOOKUP(Table1[[#This Row],[RFMA NOW]],Reasons!$A$2:$B$14,2,FALSE))</f>
        <v>Not available</v>
      </c>
      <c r="L184" t="s">
        <v>254</v>
      </c>
    </row>
    <row r="185" spans="1:12">
      <c r="A185" t="str">
        <f>VLOOKUP(Table1[[#This Row],[Region]],'Area codes'!$A$3:$B$16,2,FALSE)</f>
        <v>Berneray</v>
      </c>
      <c r="B185">
        <v>9</v>
      </c>
      <c r="C185" t="s">
        <v>8</v>
      </c>
      <c r="D185" t="str">
        <f>VLOOKUP(Table1[[#This Row],[Age]],'Age Codes'!$A$2:$B$5,2,FALSE)</f>
        <v>41-60</v>
      </c>
      <c r="E185" t="s">
        <v>13</v>
      </c>
      <c r="F185" t="s">
        <v>13</v>
      </c>
      <c r="G185" t="str">
        <f>IF(ISERROR(VLOOKUP(Table1[[#This Row],[RFMA 1]],Reasons!$A$2:$B$14,2,FALSE)),"Not available",VLOOKUP(Table1[[#This Row],[RFMA 1]],Reasons!$A$2:$B$14,2,FALSE))</f>
        <v>Work</v>
      </c>
      <c r="H185" t="str">
        <f>IF(ISERROR(VLOOKUP(Table1[[#This Row],[RFMA 2]],Reasons!$A$2:$B$14,2,FALSE)),"Not available",VLOOKUP(Table1[[#This Row],[RFMA 2]],Reasons!$A$2:$B$14,2,FALSE))</f>
        <v>Not available</v>
      </c>
      <c r="I185" t="str">
        <f>IF(ISERROR(VLOOKUP(Table1[[#This Row],[RFMTU 1]],Reasons!$A$17:$B$29,2,FALSE)),"Not available",VLOOKUP(Table1[[#This Row],[RFMTU 1]],Reasons!$A$17:$B$29,2,FALSE))</f>
        <v>Work</v>
      </c>
      <c r="J185" t="str">
        <f>IF(ISERROR(VLOOKUP(Table1[[#This Row],[RFMTU 2]],Reasons!$A$17:$B$29,2,FALSE)),"Not available",VLOOKUP(Table1[[#This Row],[RFMTU 2]],Reasons!$A$17:$B$29,2,FALSE))</f>
        <v>Not available</v>
      </c>
      <c r="K185" t="str">
        <f>IF(ISERROR(VLOOKUP(Table1[[#This Row],[RFMA NOW]],Reasons!$A$2:$B$14,2,FALSE)),"Not available",VLOOKUP(Table1[[#This Row],[RFMA NOW]],Reasons!$A$2:$B$14,2,FALSE))</f>
        <v>Not available</v>
      </c>
      <c r="L185" t="s">
        <v>254</v>
      </c>
    </row>
    <row r="186" spans="1:12">
      <c r="A186" t="str">
        <f>VLOOKUP(Table1[[#This Row],[Region]],'Area codes'!$A$3:$B$16,2,FALSE)</f>
        <v>Berneray</v>
      </c>
      <c r="B186">
        <v>10</v>
      </c>
      <c r="C186" t="s">
        <v>11</v>
      </c>
      <c r="D186" t="str">
        <f>VLOOKUP(Table1[[#This Row],[Age]],'Age Codes'!$A$2:$B$5,2,FALSE)</f>
        <v>41-60</v>
      </c>
      <c r="E186" t="s">
        <v>13</v>
      </c>
      <c r="F186" t="s">
        <v>13</v>
      </c>
      <c r="G186" t="str">
        <f>IF(ISERROR(VLOOKUP(Table1[[#This Row],[RFMA 1]],Reasons!$A$2:$B$14,2,FALSE)),"Not available",VLOOKUP(Table1[[#This Row],[RFMA 1]],Reasons!$A$2:$B$14,2,FALSE))</f>
        <v>Further education</v>
      </c>
      <c r="H186" t="str">
        <f>IF(ISERROR(VLOOKUP(Table1[[#This Row],[RFMA 2]],Reasons!$A$2:$B$14,2,FALSE)),"Not available",VLOOKUP(Table1[[#This Row],[RFMA 2]],Reasons!$A$2:$B$14,2,FALSE))</f>
        <v>Work</v>
      </c>
      <c r="I186" t="str">
        <f>IF(ISERROR(VLOOKUP(Table1[[#This Row],[RFMTU 1]],Reasons!$A$17:$B$29,2,FALSE)),"Not available",VLOOKUP(Table1[[#This Row],[RFMTU 1]],Reasons!$A$17:$B$29,2,FALSE))</f>
        <v>Not available</v>
      </c>
      <c r="J186" t="str">
        <f>IF(ISERROR(VLOOKUP(Table1[[#This Row],[RFMTU 2]],Reasons!$A$17:$B$29,2,FALSE)),"Not available",VLOOKUP(Table1[[#This Row],[RFMTU 2]],Reasons!$A$17:$B$29,2,FALSE))</f>
        <v>Not available</v>
      </c>
      <c r="K186" t="str">
        <f>IF(ISERROR(VLOOKUP(Table1[[#This Row],[RFMA NOW]],Reasons!$A$2:$B$14,2,FALSE)),"Not available",VLOOKUP(Table1[[#This Row],[RFMA NOW]],Reasons!$A$2:$B$14,2,FALSE))</f>
        <v>Not available</v>
      </c>
      <c r="L186" t="s">
        <v>254</v>
      </c>
    </row>
    <row r="187" spans="1:12">
      <c r="A187" t="str">
        <f>VLOOKUP(Table1[[#This Row],[Region]],'Area codes'!$A$3:$B$16,2,FALSE)</f>
        <v>Berneray</v>
      </c>
      <c r="B187">
        <v>11</v>
      </c>
      <c r="C187" t="s">
        <v>11</v>
      </c>
      <c r="D187" t="str">
        <f>VLOOKUP(Table1[[#This Row],[Age]],'Age Codes'!$A$2:$B$5,2,FALSE)</f>
        <v>&gt;61</v>
      </c>
      <c r="E187" t="s">
        <v>10</v>
      </c>
      <c r="F187" t="s">
        <v>254</v>
      </c>
      <c r="G187" t="str">
        <f>IF(ISERROR(VLOOKUP(Table1[[#This Row],[RFMA 1]],Reasons!$A$2:$B$14,2,FALSE)),"Not available",VLOOKUP(Table1[[#This Row],[RFMA 1]],Reasons!$A$2:$B$14,2,FALSE))</f>
        <v>Not available</v>
      </c>
      <c r="H187" t="str">
        <f>IF(ISERROR(VLOOKUP(Table1[[#This Row],[RFMA 2]],Reasons!$A$2:$B$14,2,FALSE)),"Not available",VLOOKUP(Table1[[#This Row],[RFMA 2]],Reasons!$A$2:$B$14,2,FALSE))</f>
        <v>Not available</v>
      </c>
      <c r="I187" t="str">
        <f>IF(ISERROR(VLOOKUP(Table1[[#This Row],[RFMTU 1]],Reasons!$A$17:$B$29,2,FALSE)),"Not available",VLOOKUP(Table1[[#This Row],[RFMTU 1]],Reasons!$A$17:$B$29,2,FALSE))</f>
        <v>Island life</v>
      </c>
      <c r="J187" t="str">
        <f>IF(ISERROR(VLOOKUP(Table1[[#This Row],[RFMTU 2]],Reasons!$A$17:$B$29,2,FALSE)),"Not available",VLOOKUP(Table1[[#This Row],[RFMTU 2]],Reasons!$A$17:$B$29,2,FALSE))</f>
        <v>Unspolit environment</v>
      </c>
      <c r="K187" t="str">
        <f>IF(ISERROR(VLOOKUP(Table1[[#This Row],[RFMA NOW]],Reasons!$A$2:$B$14,2,FALSE)),"Not available",VLOOKUP(Table1[[#This Row],[RFMA NOW]],Reasons!$A$2:$B$14,2,FALSE))</f>
        <v>Not available</v>
      </c>
      <c r="L187" t="s">
        <v>254</v>
      </c>
    </row>
    <row r="188" spans="1:12">
      <c r="A188" t="str">
        <f>VLOOKUP(Table1[[#This Row],[Region]],'Area codes'!$A$3:$B$16,2,FALSE)</f>
        <v>Berneray</v>
      </c>
      <c r="B188">
        <v>12</v>
      </c>
      <c r="C188" t="s">
        <v>11</v>
      </c>
      <c r="D188" t="str">
        <f>VLOOKUP(Table1[[#This Row],[Age]],'Age Codes'!$A$2:$B$5,2,FALSE)</f>
        <v>&gt;61</v>
      </c>
      <c r="E188" t="s">
        <v>10</v>
      </c>
      <c r="F188" t="s">
        <v>254</v>
      </c>
      <c r="G188" t="str">
        <f>IF(ISERROR(VLOOKUP(Table1[[#This Row],[RFMA 1]],Reasons!$A$2:$B$14,2,FALSE)),"Not available",VLOOKUP(Table1[[#This Row],[RFMA 1]],Reasons!$A$2:$B$14,2,FALSE))</f>
        <v>Not available</v>
      </c>
      <c r="H188" t="str">
        <f>IF(ISERROR(VLOOKUP(Table1[[#This Row],[RFMA 2]],Reasons!$A$2:$B$14,2,FALSE)),"Not available",VLOOKUP(Table1[[#This Row],[RFMA 2]],Reasons!$A$2:$B$14,2,FALSE))</f>
        <v>Not available</v>
      </c>
      <c r="I188" t="str">
        <f>IF(ISERROR(VLOOKUP(Table1[[#This Row],[RFMTU 1]],Reasons!$A$17:$B$29,2,FALSE)),"Not available",VLOOKUP(Table1[[#This Row],[RFMTU 1]],Reasons!$A$17:$B$29,2,FALSE))</f>
        <v>Work</v>
      </c>
      <c r="J188" t="str">
        <f>IF(ISERROR(VLOOKUP(Table1[[#This Row],[RFMTU 2]],Reasons!$A$17:$B$29,2,FALSE)),"Not available",VLOOKUP(Table1[[#This Row],[RFMTU 2]],Reasons!$A$17:$B$29,2,FALSE))</f>
        <v>Not available</v>
      </c>
      <c r="K188" t="str">
        <f>IF(ISERROR(VLOOKUP(Table1[[#This Row],[RFMA NOW]],Reasons!$A$2:$B$14,2,FALSE)),"Not available",VLOOKUP(Table1[[#This Row],[RFMA NOW]],Reasons!$A$2:$B$14,2,FALSE))</f>
        <v>Not available</v>
      </c>
      <c r="L188" t="s">
        <v>254</v>
      </c>
    </row>
    <row r="189" spans="1:12">
      <c r="A189" t="str">
        <f>VLOOKUP(Table1[[#This Row],[Region]],'Area codes'!$A$3:$B$16,2,FALSE)</f>
        <v>Berneray</v>
      </c>
      <c r="B189">
        <v>13</v>
      </c>
      <c r="C189" t="s">
        <v>11</v>
      </c>
      <c r="D189" t="str">
        <f>VLOOKUP(Table1[[#This Row],[Age]],'Age Codes'!$A$2:$B$5,2,FALSE)</f>
        <v>&gt;61</v>
      </c>
      <c r="E189" t="s">
        <v>10</v>
      </c>
      <c r="F189" t="s">
        <v>254</v>
      </c>
      <c r="G189" t="str">
        <f>IF(ISERROR(VLOOKUP(Table1[[#This Row],[RFMA 1]],Reasons!$A$2:$B$14,2,FALSE)),"Not available",VLOOKUP(Table1[[#This Row],[RFMA 1]],Reasons!$A$2:$B$14,2,FALSE))</f>
        <v>Not available</v>
      </c>
      <c r="H189" t="str">
        <f>IF(ISERROR(VLOOKUP(Table1[[#This Row],[RFMA 2]],Reasons!$A$2:$B$14,2,FALSE)),"Not available",VLOOKUP(Table1[[#This Row],[RFMA 2]],Reasons!$A$2:$B$14,2,FALSE))</f>
        <v>Not available</v>
      </c>
      <c r="I189" t="str">
        <f>IF(ISERROR(VLOOKUP(Table1[[#This Row],[RFMTU 1]],Reasons!$A$17:$B$29,2,FALSE)),"Not available",VLOOKUP(Table1[[#This Row],[RFMTU 1]],Reasons!$A$17:$B$29,2,FALSE))</f>
        <v>Work</v>
      </c>
      <c r="J189" t="str">
        <f>IF(ISERROR(VLOOKUP(Table1[[#This Row],[RFMTU 2]],Reasons!$A$17:$B$29,2,FALSE)),"Not available",VLOOKUP(Table1[[#This Row],[RFMTU 2]],Reasons!$A$17:$B$29,2,FALSE))</f>
        <v>Not available</v>
      </c>
      <c r="K189" t="str">
        <f>IF(ISERROR(VLOOKUP(Table1[[#This Row],[RFMA NOW]],Reasons!$A$2:$B$14,2,FALSE)),"Not available",VLOOKUP(Table1[[#This Row],[RFMA NOW]],Reasons!$A$2:$B$14,2,FALSE))</f>
        <v>Not available</v>
      </c>
      <c r="L189" t="s">
        <v>254</v>
      </c>
    </row>
    <row r="190" spans="1:12">
      <c r="A190" t="str">
        <f>VLOOKUP(Table1[[#This Row],[Region]],'Area codes'!$A$3:$B$16,2,FALSE)</f>
        <v>Berneray</v>
      </c>
      <c r="B190">
        <v>14</v>
      </c>
      <c r="C190" t="s">
        <v>8</v>
      </c>
      <c r="D190" t="str">
        <f>VLOOKUP(Table1[[#This Row],[Age]],'Age Codes'!$A$2:$B$5,2,FALSE)</f>
        <v>&gt;61</v>
      </c>
      <c r="E190" t="s">
        <v>10</v>
      </c>
      <c r="F190" t="s">
        <v>254</v>
      </c>
      <c r="G190" t="str">
        <f>IF(ISERROR(VLOOKUP(Table1[[#This Row],[RFMA 1]],Reasons!$A$2:$B$14,2,FALSE)),"Not available",VLOOKUP(Table1[[#This Row],[RFMA 1]],Reasons!$A$2:$B$14,2,FALSE))</f>
        <v>Not available</v>
      </c>
      <c r="H190" t="str">
        <f>IF(ISERROR(VLOOKUP(Table1[[#This Row],[RFMA 2]],Reasons!$A$2:$B$14,2,FALSE)),"Not available",VLOOKUP(Table1[[#This Row],[RFMA 2]],Reasons!$A$2:$B$14,2,FALSE))</f>
        <v>Not available</v>
      </c>
      <c r="I190" t="str">
        <f>IF(ISERROR(VLOOKUP(Table1[[#This Row],[RFMTU 1]],Reasons!$A$17:$B$29,2,FALSE)),"Not available",VLOOKUP(Table1[[#This Row],[RFMTU 1]],Reasons!$A$17:$B$29,2,FALSE))</f>
        <v>Island life</v>
      </c>
      <c r="J190" t="str">
        <f>IF(ISERROR(VLOOKUP(Table1[[#This Row],[RFMTU 2]],Reasons!$A$17:$B$29,2,FALSE)),"Not available",VLOOKUP(Table1[[#This Row],[RFMTU 2]],Reasons!$A$17:$B$29,2,FALSE))</f>
        <v>Not available</v>
      </c>
      <c r="K190" t="str">
        <f>IF(ISERROR(VLOOKUP(Table1[[#This Row],[RFMA NOW]],Reasons!$A$2:$B$14,2,FALSE)),"Not available",VLOOKUP(Table1[[#This Row],[RFMA NOW]],Reasons!$A$2:$B$14,2,FALSE))</f>
        <v>Not available</v>
      </c>
      <c r="L190" t="s">
        <v>72</v>
      </c>
    </row>
    <row r="191" spans="1:12">
      <c r="A191" t="str">
        <f>VLOOKUP(Table1[[#This Row],[Region]],'Area codes'!$A$3:$B$16,2,FALSE)</f>
        <v>Berneray</v>
      </c>
      <c r="B191">
        <v>15</v>
      </c>
      <c r="C191" t="s">
        <v>8</v>
      </c>
      <c r="D191" t="str">
        <f>VLOOKUP(Table1[[#This Row],[Age]],'Age Codes'!$A$2:$B$5,2,FALSE)</f>
        <v>&gt;61</v>
      </c>
      <c r="E191" t="s">
        <v>10</v>
      </c>
      <c r="F191" t="s">
        <v>254</v>
      </c>
      <c r="G191" t="str">
        <f>IF(ISERROR(VLOOKUP(Table1[[#This Row],[RFMA 1]],Reasons!$A$2:$B$14,2,FALSE)),"Not available",VLOOKUP(Table1[[#This Row],[RFMA 1]],Reasons!$A$2:$B$14,2,FALSE))</f>
        <v>Not available</v>
      </c>
      <c r="H191" t="str">
        <f>IF(ISERROR(VLOOKUP(Table1[[#This Row],[RFMA 2]],Reasons!$A$2:$B$14,2,FALSE)),"Not available",VLOOKUP(Table1[[#This Row],[RFMA 2]],Reasons!$A$2:$B$14,2,FALSE))</f>
        <v>Not available</v>
      </c>
      <c r="I191" t="str">
        <f>IF(ISERROR(VLOOKUP(Table1[[#This Row],[RFMTU 1]],Reasons!$A$17:$B$29,2,FALSE)),"Not available",VLOOKUP(Table1[[#This Row],[RFMTU 1]],Reasons!$A$17:$B$29,2,FALSE))</f>
        <v>Family</v>
      </c>
      <c r="J191" t="str">
        <f>IF(ISERROR(VLOOKUP(Table1[[#This Row],[RFMTU 2]],Reasons!$A$17:$B$29,2,FALSE)),"Not available",VLOOKUP(Table1[[#This Row],[RFMTU 2]],Reasons!$A$17:$B$29,2,FALSE))</f>
        <v>Not available</v>
      </c>
      <c r="K191" t="str">
        <f>IF(ISERROR(VLOOKUP(Table1[[#This Row],[RFMA NOW]],Reasons!$A$2:$B$14,2,FALSE)),"Not available",VLOOKUP(Table1[[#This Row],[RFMA NOW]],Reasons!$A$2:$B$14,2,FALSE))</f>
        <v>Not available</v>
      </c>
      <c r="L191" t="s">
        <v>254</v>
      </c>
    </row>
    <row r="192" spans="1:12">
      <c r="A192" t="str">
        <f>VLOOKUP(Table1[[#This Row],[Region]],'Area codes'!$A$3:$B$16,2,FALSE)</f>
        <v>Berneray</v>
      </c>
      <c r="B192">
        <v>16</v>
      </c>
      <c r="C192" t="s">
        <v>11</v>
      </c>
      <c r="D192" t="str">
        <f>VLOOKUP(Table1[[#This Row],[Age]],'Age Codes'!$A$2:$B$5,2,FALSE)</f>
        <v>&gt;61</v>
      </c>
      <c r="E192" t="s">
        <v>10</v>
      </c>
      <c r="F192" t="s">
        <v>254</v>
      </c>
      <c r="G192" t="str">
        <f>IF(ISERROR(VLOOKUP(Table1[[#This Row],[RFMA 1]],Reasons!$A$2:$B$14,2,FALSE)),"Not available",VLOOKUP(Table1[[#This Row],[RFMA 1]],Reasons!$A$2:$B$14,2,FALSE))</f>
        <v>Not available</v>
      </c>
      <c r="H192" t="str">
        <f>IF(ISERROR(VLOOKUP(Table1[[#This Row],[RFMA 2]],Reasons!$A$2:$B$14,2,FALSE)),"Not available",VLOOKUP(Table1[[#This Row],[RFMA 2]],Reasons!$A$2:$B$14,2,FALSE))</f>
        <v>Not available</v>
      </c>
      <c r="I192" t="str">
        <f>IF(ISERROR(VLOOKUP(Table1[[#This Row],[RFMTU 1]],Reasons!$A$17:$B$29,2,FALSE)),"Not available",VLOOKUP(Table1[[#This Row],[RFMTU 1]],Reasons!$A$17:$B$29,2,FALSE))</f>
        <v>Marriage</v>
      </c>
      <c r="J192" t="str">
        <f>IF(ISERROR(VLOOKUP(Table1[[#This Row],[RFMTU 2]],Reasons!$A$17:$B$29,2,FALSE)),"Not available",VLOOKUP(Table1[[#This Row],[RFMTU 2]],Reasons!$A$17:$B$29,2,FALSE))</f>
        <v>Not available</v>
      </c>
      <c r="K192" t="str">
        <f>IF(ISERROR(VLOOKUP(Table1[[#This Row],[RFMA NOW]],Reasons!$A$2:$B$14,2,FALSE)),"Not available",VLOOKUP(Table1[[#This Row],[RFMA NOW]],Reasons!$A$2:$B$14,2,FALSE))</f>
        <v>Family</v>
      </c>
      <c r="L192" t="s">
        <v>73</v>
      </c>
    </row>
    <row r="193" spans="1:12">
      <c r="A193" t="str">
        <f>VLOOKUP(Table1[[#This Row],[Region]],'Area codes'!$A$3:$B$16,2,FALSE)</f>
        <v>Berneray</v>
      </c>
      <c r="B193">
        <v>17</v>
      </c>
      <c r="C193" t="s">
        <v>11</v>
      </c>
      <c r="D193" t="str">
        <f>VLOOKUP(Table1[[#This Row],[Age]],'Age Codes'!$A$2:$B$5,2,FALSE)</f>
        <v>&gt;61</v>
      </c>
      <c r="E193" t="s">
        <v>10</v>
      </c>
      <c r="F193" t="s">
        <v>254</v>
      </c>
      <c r="G193" t="str">
        <f>IF(ISERROR(VLOOKUP(Table1[[#This Row],[RFMA 1]],Reasons!$A$2:$B$14,2,FALSE)),"Not available",VLOOKUP(Table1[[#This Row],[RFMA 1]],Reasons!$A$2:$B$14,2,FALSE))</f>
        <v>Not available</v>
      </c>
      <c r="H193" t="str">
        <f>IF(ISERROR(VLOOKUP(Table1[[#This Row],[RFMA 2]],Reasons!$A$2:$B$14,2,FALSE)),"Not available",VLOOKUP(Table1[[#This Row],[RFMA 2]],Reasons!$A$2:$B$14,2,FALSE))</f>
        <v>Not available</v>
      </c>
      <c r="I193" t="str">
        <f>IF(ISERROR(VLOOKUP(Table1[[#This Row],[RFMTU 1]],Reasons!$A$17:$B$29,2,FALSE)),"Not available",VLOOKUP(Table1[[#This Row],[RFMTU 1]],Reasons!$A$17:$B$29,2,FALSE))</f>
        <v>Family</v>
      </c>
      <c r="J193" t="str">
        <f>IF(ISERROR(VLOOKUP(Table1[[#This Row],[RFMTU 2]],Reasons!$A$17:$B$29,2,FALSE)),"Not available",VLOOKUP(Table1[[#This Row],[RFMTU 2]],Reasons!$A$17:$B$29,2,FALSE))</f>
        <v>Not available</v>
      </c>
      <c r="K193" t="str">
        <f>IF(ISERROR(VLOOKUP(Table1[[#This Row],[RFMA NOW]],Reasons!$A$2:$B$14,2,FALSE)),"Not available",VLOOKUP(Table1[[#This Row],[RFMA NOW]],Reasons!$A$2:$B$14,2,FALSE))</f>
        <v>Not available</v>
      </c>
      <c r="L193" t="s">
        <v>254</v>
      </c>
    </row>
    <row r="194" spans="1:12">
      <c r="A194" t="str">
        <f>VLOOKUP(Table1[[#This Row],[Region]],'Area codes'!$A$3:$B$16,2,FALSE)</f>
        <v>Berneray</v>
      </c>
      <c r="B194">
        <v>18</v>
      </c>
      <c r="C194" t="s">
        <v>8</v>
      </c>
      <c r="D194" t="str">
        <f>VLOOKUP(Table1[[#This Row],[Age]],'Age Codes'!$A$2:$B$5,2,FALSE)</f>
        <v>&gt;61</v>
      </c>
      <c r="E194" t="s">
        <v>13</v>
      </c>
      <c r="F194" t="s">
        <v>13</v>
      </c>
      <c r="G194" t="str">
        <f>IF(ISERROR(VLOOKUP(Table1[[#This Row],[RFMA 1]],Reasons!$A$2:$B$14,2,FALSE)),"Not available",VLOOKUP(Table1[[#This Row],[RFMA 1]],Reasons!$A$2:$B$14,2,FALSE))</f>
        <v>Family</v>
      </c>
      <c r="H194" t="str">
        <f>IF(ISERROR(VLOOKUP(Table1[[#This Row],[RFMA 2]],Reasons!$A$2:$B$14,2,FALSE)),"Not available",VLOOKUP(Table1[[#This Row],[RFMA 2]],Reasons!$A$2:$B$14,2,FALSE))</f>
        <v>Not available</v>
      </c>
      <c r="I194" t="str">
        <f>IF(ISERROR(VLOOKUP(Table1[[#This Row],[RFMTU 1]],Reasons!$A$17:$B$29,2,FALSE)),"Not available",VLOOKUP(Table1[[#This Row],[RFMTU 1]],Reasons!$A$17:$B$29,2,FALSE))</f>
        <v>Family</v>
      </c>
      <c r="J194" t="str">
        <f>IF(ISERROR(VLOOKUP(Table1[[#This Row],[RFMTU 2]],Reasons!$A$17:$B$29,2,FALSE)),"Not available",VLOOKUP(Table1[[#This Row],[RFMTU 2]],Reasons!$A$17:$B$29,2,FALSE))</f>
        <v>Not available</v>
      </c>
      <c r="K194" t="str">
        <f>IF(ISERROR(VLOOKUP(Table1[[#This Row],[RFMA NOW]],Reasons!$A$2:$B$14,2,FALSE)),"Not available",VLOOKUP(Table1[[#This Row],[RFMA NOW]],Reasons!$A$2:$B$14,2,FALSE))</f>
        <v>Not available</v>
      </c>
      <c r="L194" t="s">
        <v>254</v>
      </c>
    </row>
    <row r="195" spans="1:12">
      <c r="A195" t="str">
        <f>VLOOKUP(Table1[[#This Row],[Region]],'Area codes'!$A$3:$B$16,2,FALSE)</f>
        <v>Berneray</v>
      </c>
      <c r="B195">
        <v>19</v>
      </c>
      <c r="C195" t="s">
        <v>11</v>
      </c>
      <c r="D195" t="str">
        <f>VLOOKUP(Table1[[#This Row],[Age]],'Age Codes'!$A$2:$B$5,2,FALSE)</f>
        <v>41-60</v>
      </c>
      <c r="E195" t="s">
        <v>13</v>
      </c>
      <c r="F195" t="s">
        <v>10</v>
      </c>
      <c r="G195" t="str">
        <f>IF(ISERROR(VLOOKUP(Table1[[#This Row],[RFMA 1]],Reasons!$A$2:$B$14,2,FALSE)),"Not available",VLOOKUP(Table1[[#This Row],[RFMA 1]],Reasons!$A$2:$B$14,2,FALSE))</f>
        <v>Not available</v>
      </c>
      <c r="H195" t="str">
        <f>IF(ISERROR(VLOOKUP(Table1[[#This Row],[RFMA 2]],Reasons!$A$2:$B$14,2,FALSE)),"Not available",VLOOKUP(Table1[[#This Row],[RFMA 2]],Reasons!$A$2:$B$14,2,FALSE))</f>
        <v>Not available</v>
      </c>
      <c r="I195" t="str">
        <f>IF(ISERROR(VLOOKUP(Table1[[#This Row],[RFMTU 1]],Reasons!$A$17:$B$29,2,FALSE)),"Not available",VLOOKUP(Table1[[#This Row],[RFMTU 1]],Reasons!$A$17:$B$29,2,FALSE))</f>
        <v>Not available</v>
      </c>
      <c r="J195" t="str">
        <f>IF(ISERROR(VLOOKUP(Table1[[#This Row],[RFMTU 2]],Reasons!$A$17:$B$29,2,FALSE)),"Not available",VLOOKUP(Table1[[#This Row],[RFMTU 2]],Reasons!$A$17:$B$29,2,FALSE))</f>
        <v>Safe and low crime</v>
      </c>
      <c r="K195" t="str">
        <f>IF(ISERROR(VLOOKUP(Table1[[#This Row],[RFMA NOW]],Reasons!$A$2:$B$14,2,FALSE)),"Not available",VLOOKUP(Table1[[#This Row],[RFMA NOW]],Reasons!$A$2:$B$14,2,FALSE))</f>
        <v>Not available</v>
      </c>
      <c r="L195" t="s">
        <v>254</v>
      </c>
    </row>
    <row r="196" spans="1:12">
      <c r="A196" t="str">
        <f>VLOOKUP(Table1[[#This Row],[Region]],'Area codes'!$A$3:$B$16,2,FALSE)</f>
        <v>Berneray</v>
      </c>
      <c r="B196">
        <v>20</v>
      </c>
      <c r="C196" t="s">
        <v>11</v>
      </c>
      <c r="D196" t="str">
        <f>VLOOKUP(Table1[[#This Row],[Age]],'Age Codes'!$A$2:$B$5,2,FALSE)</f>
        <v>&gt;61</v>
      </c>
      <c r="E196" t="s">
        <v>13</v>
      </c>
      <c r="F196" t="s">
        <v>10</v>
      </c>
      <c r="G196" t="str">
        <f>IF(ISERROR(VLOOKUP(Table1[[#This Row],[RFMA 1]],Reasons!$A$2:$B$14,2,FALSE)),"Not available",VLOOKUP(Table1[[#This Row],[RFMA 1]],Reasons!$A$2:$B$14,2,FALSE))</f>
        <v>Not available</v>
      </c>
      <c r="H196" t="str">
        <f>IF(ISERROR(VLOOKUP(Table1[[#This Row],[RFMA 2]],Reasons!$A$2:$B$14,2,FALSE)),"Not available",VLOOKUP(Table1[[#This Row],[RFMA 2]],Reasons!$A$2:$B$14,2,FALSE))</f>
        <v>Not available</v>
      </c>
      <c r="I196" t="str">
        <f>IF(ISERROR(VLOOKUP(Table1[[#This Row],[RFMTU 1]],Reasons!$A$17:$B$29,2,FALSE)),"Not available",VLOOKUP(Table1[[#This Row],[RFMTU 1]],Reasons!$A$17:$B$29,2,FALSE))</f>
        <v>Not available</v>
      </c>
      <c r="J196" t="str">
        <f>IF(ISERROR(VLOOKUP(Table1[[#This Row],[RFMTU 2]],Reasons!$A$17:$B$29,2,FALSE)),"Not available",VLOOKUP(Table1[[#This Row],[RFMTU 2]],Reasons!$A$17:$B$29,2,FALSE))</f>
        <v>Not available</v>
      </c>
      <c r="K196" t="str">
        <f>IF(ISERROR(VLOOKUP(Table1[[#This Row],[RFMA NOW]],Reasons!$A$2:$B$14,2,FALSE)),"Not available",VLOOKUP(Table1[[#This Row],[RFMA NOW]],Reasons!$A$2:$B$14,2,FALSE))</f>
        <v>Not available</v>
      </c>
      <c r="L196" t="s">
        <v>254</v>
      </c>
    </row>
    <row r="197" spans="1:12">
      <c r="A197" t="str">
        <f>VLOOKUP(Table1[[#This Row],[Region]],'Area codes'!$A$3:$B$16,2,FALSE)</f>
        <v>Berneray</v>
      </c>
      <c r="B197">
        <v>21</v>
      </c>
      <c r="C197" t="s">
        <v>8</v>
      </c>
      <c r="D197" t="str">
        <f>VLOOKUP(Table1[[#This Row],[Age]],'Age Codes'!$A$2:$B$5,2,FALSE)</f>
        <v>20-40</v>
      </c>
      <c r="E197" t="s">
        <v>13</v>
      </c>
      <c r="F197" t="s">
        <v>10</v>
      </c>
      <c r="G197" t="str">
        <f>IF(ISERROR(VLOOKUP(Table1[[#This Row],[RFMA 1]],Reasons!$A$2:$B$14,2,FALSE)),"Not available",VLOOKUP(Table1[[#This Row],[RFMA 1]],Reasons!$A$2:$B$14,2,FALSE))</f>
        <v>Not available</v>
      </c>
      <c r="H197" t="str">
        <f>IF(ISERROR(VLOOKUP(Table1[[#This Row],[RFMA 2]],Reasons!$A$2:$B$14,2,FALSE)),"Not available",VLOOKUP(Table1[[#This Row],[RFMA 2]],Reasons!$A$2:$B$14,2,FALSE))</f>
        <v>Not available</v>
      </c>
      <c r="I197" t="str">
        <f>IF(ISERROR(VLOOKUP(Table1[[#This Row],[RFMTU 1]],Reasons!$A$17:$B$29,2,FALSE)),"Not available",VLOOKUP(Table1[[#This Row],[RFMTU 1]],Reasons!$A$17:$B$29,2,FALSE))</f>
        <v>Not available</v>
      </c>
      <c r="J197" t="str">
        <f>IF(ISERROR(VLOOKUP(Table1[[#This Row],[RFMTU 2]],Reasons!$A$17:$B$29,2,FALSE)),"Not available",VLOOKUP(Table1[[#This Row],[RFMTU 2]],Reasons!$A$17:$B$29,2,FALSE))</f>
        <v>Not available</v>
      </c>
      <c r="K197" t="str">
        <f>IF(ISERROR(VLOOKUP(Table1[[#This Row],[RFMA NOW]],Reasons!$A$2:$B$14,2,FALSE)),"Not available",VLOOKUP(Table1[[#This Row],[RFMA NOW]],Reasons!$A$2:$B$14,2,FALSE))</f>
        <v>Not available</v>
      </c>
      <c r="L197" t="s">
        <v>254</v>
      </c>
    </row>
    <row r="198" spans="1:12">
      <c r="A198" t="str">
        <f>VLOOKUP(Table1[[#This Row],[Region]],'Area codes'!$A$3:$B$16,2,FALSE)</f>
        <v>Berneray</v>
      </c>
      <c r="B198">
        <v>22</v>
      </c>
      <c r="C198" t="s">
        <v>8</v>
      </c>
      <c r="D198" t="str">
        <f>VLOOKUP(Table1[[#This Row],[Age]],'Age Codes'!$A$2:$B$5,2,FALSE)</f>
        <v>&gt;61</v>
      </c>
      <c r="E198" t="s">
        <v>10</v>
      </c>
      <c r="F198" t="s">
        <v>254</v>
      </c>
      <c r="G198" t="str">
        <f>IF(ISERROR(VLOOKUP(Table1[[#This Row],[RFMA 1]],Reasons!$A$2:$B$14,2,FALSE)),"Not available",VLOOKUP(Table1[[#This Row],[RFMA 1]],Reasons!$A$2:$B$14,2,FALSE))</f>
        <v>Not available</v>
      </c>
      <c r="H198" t="str">
        <f>IF(ISERROR(VLOOKUP(Table1[[#This Row],[RFMA 2]],Reasons!$A$2:$B$14,2,FALSE)),"Not available",VLOOKUP(Table1[[#This Row],[RFMA 2]],Reasons!$A$2:$B$14,2,FALSE))</f>
        <v>Not available</v>
      </c>
      <c r="I198" t="str">
        <f>IF(ISERROR(VLOOKUP(Table1[[#This Row],[RFMTU 1]],Reasons!$A$17:$B$29,2,FALSE)),"Not available",VLOOKUP(Table1[[#This Row],[RFMTU 1]],Reasons!$A$17:$B$29,2,FALSE))</f>
        <v>Island life</v>
      </c>
      <c r="J198" t="str">
        <f>IF(ISERROR(VLOOKUP(Table1[[#This Row],[RFMTU 2]],Reasons!$A$17:$B$29,2,FALSE)),"Not available",VLOOKUP(Table1[[#This Row],[RFMTU 2]],Reasons!$A$17:$B$29,2,FALSE))</f>
        <v>Miscellaneous</v>
      </c>
      <c r="K198" t="str">
        <f>IF(ISERROR(VLOOKUP(Table1[[#This Row],[RFMA NOW]],Reasons!$A$2:$B$14,2,FALSE)),"Not available",VLOOKUP(Table1[[#This Row],[RFMA NOW]],Reasons!$A$2:$B$14,2,FALSE))</f>
        <v>Not available</v>
      </c>
      <c r="L198" t="s">
        <v>74</v>
      </c>
    </row>
    <row r="199" spans="1:12">
      <c r="A199" t="str">
        <f>VLOOKUP(Table1[[#This Row],[Region]],'Area codes'!$A$3:$B$16,2,FALSE)</f>
        <v>Berneray</v>
      </c>
      <c r="B199">
        <v>23</v>
      </c>
      <c r="C199" t="s">
        <v>8</v>
      </c>
      <c r="D199" t="str">
        <f>VLOOKUP(Table1[[#This Row],[Age]],'Age Codes'!$A$2:$B$5,2,FALSE)</f>
        <v>&gt;61</v>
      </c>
      <c r="E199" t="s">
        <v>13</v>
      </c>
      <c r="F199" t="s">
        <v>10</v>
      </c>
      <c r="G199" t="str">
        <f>IF(ISERROR(VLOOKUP(Table1[[#This Row],[RFMA 1]],Reasons!$A$2:$B$14,2,FALSE)),"Not available",VLOOKUP(Table1[[#This Row],[RFMA 1]],Reasons!$A$2:$B$14,2,FALSE))</f>
        <v>Not available</v>
      </c>
      <c r="H199" t="str">
        <f>IF(ISERROR(VLOOKUP(Table1[[#This Row],[RFMA 2]],Reasons!$A$2:$B$14,2,FALSE)),"Not available",VLOOKUP(Table1[[#This Row],[RFMA 2]],Reasons!$A$2:$B$14,2,FALSE))</f>
        <v>Not available</v>
      </c>
      <c r="I199" t="str">
        <f>IF(ISERROR(VLOOKUP(Table1[[#This Row],[RFMTU 1]],Reasons!$A$17:$B$29,2,FALSE)),"Not available",VLOOKUP(Table1[[#This Row],[RFMTU 1]],Reasons!$A$17:$B$29,2,FALSE))</f>
        <v>Not available</v>
      </c>
      <c r="J199" t="str">
        <f>IF(ISERROR(VLOOKUP(Table1[[#This Row],[RFMTU 2]],Reasons!$A$17:$B$29,2,FALSE)),"Not available",VLOOKUP(Table1[[#This Row],[RFMTU 2]],Reasons!$A$17:$B$29,2,FALSE))</f>
        <v>Not available</v>
      </c>
      <c r="K199" t="str">
        <f>IF(ISERROR(VLOOKUP(Table1[[#This Row],[RFMA NOW]],Reasons!$A$2:$B$14,2,FALSE)),"Not available",VLOOKUP(Table1[[#This Row],[RFMA NOW]],Reasons!$A$2:$B$14,2,FALSE))</f>
        <v>Not available</v>
      </c>
      <c r="L199" t="s">
        <v>254</v>
      </c>
    </row>
    <row r="200" spans="1:12">
      <c r="A200" t="str">
        <f>VLOOKUP(Table1[[#This Row],[Region]],'Area codes'!$A$3:$B$16,2,FALSE)</f>
        <v>Berneray</v>
      </c>
      <c r="B200">
        <v>24</v>
      </c>
      <c r="C200" t="s">
        <v>8</v>
      </c>
      <c r="D200" t="str">
        <f>VLOOKUP(Table1[[#This Row],[Age]],'Age Codes'!$A$2:$B$5,2,FALSE)</f>
        <v>20-40</v>
      </c>
      <c r="E200" t="s">
        <v>13</v>
      </c>
      <c r="F200" t="s">
        <v>10</v>
      </c>
      <c r="G200" t="str">
        <f>IF(ISERROR(VLOOKUP(Table1[[#This Row],[RFMA 1]],Reasons!$A$2:$B$14,2,FALSE)),"Not available",VLOOKUP(Table1[[#This Row],[RFMA 1]],Reasons!$A$2:$B$14,2,FALSE))</f>
        <v>Not available</v>
      </c>
      <c r="H200" t="str">
        <f>IF(ISERROR(VLOOKUP(Table1[[#This Row],[RFMA 2]],Reasons!$A$2:$B$14,2,FALSE)),"Not available",VLOOKUP(Table1[[#This Row],[RFMA 2]],Reasons!$A$2:$B$14,2,FALSE))</f>
        <v>Not available</v>
      </c>
      <c r="I200" t="str">
        <f>IF(ISERROR(VLOOKUP(Table1[[#This Row],[RFMTU 1]],Reasons!$A$17:$B$29,2,FALSE)),"Not available",VLOOKUP(Table1[[#This Row],[RFMTU 1]],Reasons!$A$17:$B$29,2,FALSE))</f>
        <v>Not available</v>
      </c>
      <c r="J200" t="str">
        <f>IF(ISERROR(VLOOKUP(Table1[[#This Row],[RFMTU 2]],Reasons!$A$17:$B$29,2,FALSE)),"Not available",VLOOKUP(Table1[[#This Row],[RFMTU 2]],Reasons!$A$17:$B$29,2,FALSE))</f>
        <v>Not available</v>
      </c>
      <c r="K200" t="str">
        <f>IF(ISERROR(VLOOKUP(Table1[[#This Row],[RFMA NOW]],Reasons!$A$2:$B$14,2,FALSE)),"Not available",VLOOKUP(Table1[[#This Row],[RFMA NOW]],Reasons!$A$2:$B$14,2,FALSE))</f>
        <v>Not available</v>
      </c>
      <c r="L200" t="s">
        <v>254</v>
      </c>
    </row>
    <row r="201" spans="1:12">
      <c r="A201" t="str">
        <f>VLOOKUP(Table1[[#This Row],[Region]],'Area codes'!$A$3:$B$16,2,FALSE)</f>
        <v>Berneray</v>
      </c>
      <c r="B201">
        <v>25</v>
      </c>
      <c r="C201" t="s">
        <v>11</v>
      </c>
      <c r="D201" t="str">
        <f>VLOOKUP(Table1[[#This Row],[Age]],'Age Codes'!$A$2:$B$5,2,FALSE)</f>
        <v>&gt;61</v>
      </c>
      <c r="E201" t="s">
        <v>13</v>
      </c>
      <c r="F201" t="s">
        <v>13</v>
      </c>
      <c r="G201" t="str">
        <f>IF(ISERROR(VLOOKUP(Table1[[#This Row],[RFMA 1]],Reasons!$A$2:$B$14,2,FALSE)),"Not available",VLOOKUP(Table1[[#This Row],[RFMA 1]],Reasons!$A$2:$B$14,2,FALSE))</f>
        <v>Family</v>
      </c>
      <c r="H201" t="str">
        <f>IF(ISERROR(VLOOKUP(Table1[[#This Row],[RFMA 2]],Reasons!$A$2:$B$14,2,FALSE)),"Not available",VLOOKUP(Table1[[#This Row],[RFMA 2]],Reasons!$A$2:$B$14,2,FALSE))</f>
        <v>Not available</v>
      </c>
      <c r="I201" t="str">
        <f>IF(ISERROR(VLOOKUP(Table1[[#This Row],[RFMTU 1]],Reasons!$A$17:$B$29,2,FALSE)),"Not available",VLOOKUP(Table1[[#This Row],[RFMTU 1]],Reasons!$A$17:$B$29,2,FALSE))</f>
        <v>Good place for children</v>
      </c>
      <c r="J201" t="str">
        <f>IF(ISERROR(VLOOKUP(Table1[[#This Row],[RFMTU 2]],Reasons!$A$17:$B$29,2,FALSE)),"Not available",VLOOKUP(Table1[[#This Row],[RFMTU 2]],Reasons!$A$17:$B$29,2,FALSE))</f>
        <v>Not available</v>
      </c>
      <c r="K201" t="str">
        <f>IF(ISERROR(VLOOKUP(Table1[[#This Row],[RFMA NOW]],Reasons!$A$2:$B$14,2,FALSE)),"Not available",VLOOKUP(Table1[[#This Row],[RFMA NOW]],Reasons!$A$2:$B$14,2,FALSE))</f>
        <v>Not available</v>
      </c>
      <c r="L201" t="s">
        <v>254</v>
      </c>
    </row>
    <row r="202" spans="1:12">
      <c r="A202" t="str">
        <f>VLOOKUP(Table1[[#This Row],[Region]],'Area codes'!$A$3:$B$16,2,FALSE)</f>
        <v>Berneray</v>
      </c>
      <c r="B202">
        <v>26</v>
      </c>
      <c r="C202" t="s">
        <v>11</v>
      </c>
      <c r="D202" t="str">
        <f>VLOOKUP(Table1[[#This Row],[Age]],'Age Codes'!$A$2:$B$5,2,FALSE)</f>
        <v>&gt;61</v>
      </c>
      <c r="E202" t="s">
        <v>13</v>
      </c>
      <c r="F202" t="s">
        <v>13</v>
      </c>
      <c r="G202" t="str">
        <f>IF(ISERROR(VLOOKUP(Table1[[#This Row],[RFMA 1]],Reasons!$A$2:$B$14,2,FALSE)),"Not available",VLOOKUP(Table1[[#This Row],[RFMA 1]],Reasons!$A$2:$B$14,2,FALSE))</f>
        <v>Work</v>
      </c>
      <c r="H202" t="str">
        <f>IF(ISERROR(VLOOKUP(Table1[[#This Row],[RFMA 2]],Reasons!$A$2:$B$14,2,FALSE)),"Not available",VLOOKUP(Table1[[#This Row],[RFMA 2]],Reasons!$A$2:$B$14,2,FALSE))</f>
        <v>Not available</v>
      </c>
      <c r="I202" t="str">
        <f>IF(ISERROR(VLOOKUP(Table1[[#This Row],[RFMTU 1]],Reasons!$A$17:$B$29,2,FALSE)),"Not available",VLOOKUP(Table1[[#This Row],[RFMTU 1]],Reasons!$A$17:$B$29,2,FALSE))</f>
        <v>Work</v>
      </c>
      <c r="J202" t="str">
        <f>IF(ISERROR(VLOOKUP(Table1[[#This Row],[RFMTU 2]],Reasons!$A$17:$B$29,2,FALSE)),"Not available",VLOOKUP(Table1[[#This Row],[RFMTU 2]],Reasons!$A$17:$B$29,2,FALSE))</f>
        <v>Not available</v>
      </c>
      <c r="K202" t="str">
        <f>IF(ISERROR(VLOOKUP(Table1[[#This Row],[RFMA NOW]],Reasons!$A$2:$B$14,2,FALSE)),"Not available",VLOOKUP(Table1[[#This Row],[RFMA NOW]],Reasons!$A$2:$B$14,2,FALSE))</f>
        <v>Not available</v>
      </c>
      <c r="L202" t="s">
        <v>254</v>
      </c>
    </row>
    <row r="203" spans="1:12">
      <c r="A203" t="str">
        <f>VLOOKUP(Table1[[#This Row],[Region]],'Area codes'!$A$3:$B$16,2,FALSE)</f>
        <v>Berneray</v>
      </c>
      <c r="B203">
        <v>27</v>
      </c>
      <c r="C203" t="s">
        <v>11</v>
      </c>
      <c r="D203" t="str">
        <f>VLOOKUP(Table1[[#This Row],[Age]],'Age Codes'!$A$2:$B$5,2,FALSE)</f>
        <v>&gt;61</v>
      </c>
      <c r="E203" t="s">
        <v>10</v>
      </c>
      <c r="F203" t="s">
        <v>254</v>
      </c>
      <c r="G203" t="str">
        <f>IF(ISERROR(VLOOKUP(Table1[[#This Row],[RFMA 1]],Reasons!$A$2:$B$14,2,FALSE)),"Not available",VLOOKUP(Table1[[#This Row],[RFMA 1]],Reasons!$A$2:$B$14,2,FALSE))</f>
        <v>Not available</v>
      </c>
      <c r="H203" t="str">
        <f>IF(ISERROR(VLOOKUP(Table1[[#This Row],[RFMA 2]],Reasons!$A$2:$B$14,2,FALSE)),"Not available",VLOOKUP(Table1[[#This Row],[RFMA 2]],Reasons!$A$2:$B$14,2,FALSE))</f>
        <v>Not available</v>
      </c>
      <c r="I203" t="str">
        <f>IF(ISERROR(VLOOKUP(Table1[[#This Row],[RFMTU 1]],Reasons!$A$17:$B$29,2,FALSE)),"Not available",VLOOKUP(Table1[[#This Row],[RFMTU 1]],Reasons!$A$17:$B$29,2,FALSE))</f>
        <v>Marriage</v>
      </c>
      <c r="J203" t="str">
        <f>IF(ISERROR(VLOOKUP(Table1[[#This Row],[RFMTU 2]],Reasons!$A$17:$B$29,2,FALSE)),"Not available",VLOOKUP(Table1[[#This Row],[RFMTU 2]],Reasons!$A$17:$B$29,2,FALSE))</f>
        <v>Not available</v>
      </c>
      <c r="K203" t="str">
        <f>IF(ISERROR(VLOOKUP(Table1[[#This Row],[RFMA NOW]],Reasons!$A$2:$B$14,2,FALSE)),"Not available",VLOOKUP(Table1[[#This Row],[RFMA NOW]],Reasons!$A$2:$B$14,2,FALSE))</f>
        <v>Not available</v>
      </c>
      <c r="L203" t="s">
        <v>254</v>
      </c>
    </row>
    <row r="204" spans="1:12">
      <c r="A204" t="str">
        <f>VLOOKUP(Table1[[#This Row],[Region]],'Area codes'!$A$3:$B$16,2,FALSE)</f>
        <v>Berneray</v>
      </c>
      <c r="B204">
        <v>28</v>
      </c>
      <c r="C204" t="s">
        <v>11</v>
      </c>
      <c r="D204" t="str">
        <f>VLOOKUP(Table1[[#This Row],[Age]],'Age Codes'!$A$2:$B$5,2,FALSE)</f>
        <v>&gt;61</v>
      </c>
      <c r="E204" t="s">
        <v>13</v>
      </c>
      <c r="F204" t="s">
        <v>10</v>
      </c>
      <c r="G204" t="str">
        <f>IF(ISERROR(VLOOKUP(Table1[[#This Row],[RFMA 1]],Reasons!$A$2:$B$14,2,FALSE)),"Not available",VLOOKUP(Table1[[#This Row],[RFMA 1]],Reasons!$A$2:$B$14,2,FALSE))</f>
        <v>Not available</v>
      </c>
      <c r="H204" t="str">
        <f>IF(ISERROR(VLOOKUP(Table1[[#This Row],[RFMA 2]],Reasons!$A$2:$B$14,2,FALSE)),"Not available",VLOOKUP(Table1[[#This Row],[RFMA 2]],Reasons!$A$2:$B$14,2,FALSE))</f>
        <v>Not available</v>
      </c>
      <c r="I204" t="str">
        <f>IF(ISERROR(VLOOKUP(Table1[[#This Row],[RFMTU 1]],Reasons!$A$17:$B$29,2,FALSE)),"Not available",VLOOKUP(Table1[[#This Row],[RFMTU 1]],Reasons!$A$17:$B$29,2,FALSE))</f>
        <v>Not available</v>
      </c>
      <c r="J204" t="str">
        <f>IF(ISERROR(VLOOKUP(Table1[[#This Row],[RFMTU 2]],Reasons!$A$17:$B$29,2,FALSE)),"Not available",VLOOKUP(Table1[[#This Row],[RFMTU 2]],Reasons!$A$17:$B$29,2,FALSE))</f>
        <v>Not available</v>
      </c>
      <c r="K204" t="str">
        <f>IF(ISERROR(VLOOKUP(Table1[[#This Row],[RFMA NOW]],Reasons!$A$2:$B$14,2,FALSE)),"Not available",VLOOKUP(Table1[[#This Row],[RFMA NOW]],Reasons!$A$2:$B$14,2,FALSE))</f>
        <v>Not available</v>
      </c>
      <c r="L204" t="s">
        <v>254</v>
      </c>
    </row>
    <row r="205" spans="1:12">
      <c r="A205" t="str">
        <f>VLOOKUP(Table1[[#This Row],[Region]],'Area codes'!$A$3:$B$16,2,FALSE)</f>
        <v>Berneray</v>
      </c>
      <c r="B205">
        <v>29</v>
      </c>
      <c r="C205" t="s">
        <v>11</v>
      </c>
      <c r="D205" t="str">
        <f>VLOOKUP(Table1[[#This Row],[Age]],'Age Codes'!$A$2:$B$5,2,FALSE)</f>
        <v>&gt;61</v>
      </c>
      <c r="E205" t="s">
        <v>13</v>
      </c>
      <c r="F205" t="s">
        <v>13</v>
      </c>
      <c r="G205" t="str">
        <f>IF(ISERROR(VLOOKUP(Table1[[#This Row],[RFMA 1]],Reasons!$A$2:$B$14,2,FALSE)),"Not available",VLOOKUP(Table1[[#This Row],[RFMA 1]],Reasons!$A$2:$B$14,2,FALSE))</f>
        <v>Work</v>
      </c>
      <c r="H205" t="str">
        <f>IF(ISERROR(VLOOKUP(Table1[[#This Row],[RFMA 2]],Reasons!$A$2:$B$14,2,FALSE)),"Not available",VLOOKUP(Table1[[#This Row],[RFMA 2]],Reasons!$A$2:$B$14,2,FALSE))</f>
        <v>Family</v>
      </c>
      <c r="I205" t="str">
        <f>IF(ISERROR(VLOOKUP(Table1[[#This Row],[RFMTU 1]],Reasons!$A$17:$B$29,2,FALSE)),"Not available",VLOOKUP(Table1[[#This Row],[RFMTU 1]],Reasons!$A$17:$B$29,2,FALSE))</f>
        <v>Not available</v>
      </c>
      <c r="J205" t="str">
        <f>IF(ISERROR(VLOOKUP(Table1[[#This Row],[RFMTU 2]],Reasons!$A$17:$B$29,2,FALSE)),"Not available",VLOOKUP(Table1[[#This Row],[RFMTU 2]],Reasons!$A$17:$B$29,2,FALSE))</f>
        <v>Not available</v>
      </c>
      <c r="K205" t="str">
        <f>IF(ISERROR(VLOOKUP(Table1[[#This Row],[RFMA NOW]],Reasons!$A$2:$B$14,2,FALSE)),"Not available",VLOOKUP(Table1[[#This Row],[RFMA NOW]],Reasons!$A$2:$B$14,2,FALSE))</f>
        <v>Not available</v>
      </c>
      <c r="L205" t="s">
        <v>60</v>
      </c>
    </row>
    <row r="206" spans="1:12">
      <c r="A206" t="str">
        <f>VLOOKUP(Table1[[#This Row],[Region]],'Area codes'!$A$3:$B$16,2,FALSE)</f>
        <v>Berneray</v>
      </c>
      <c r="B206">
        <v>30</v>
      </c>
      <c r="C206" t="s">
        <v>11</v>
      </c>
      <c r="D206" t="str">
        <f>VLOOKUP(Table1[[#This Row],[Age]],'Age Codes'!$A$2:$B$5,2,FALSE)</f>
        <v>&gt;61</v>
      </c>
      <c r="E206" t="s">
        <v>10</v>
      </c>
      <c r="F206" t="s">
        <v>254</v>
      </c>
      <c r="G206" t="str">
        <f>IF(ISERROR(VLOOKUP(Table1[[#This Row],[RFMA 1]],Reasons!$A$2:$B$14,2,FALSE)),"Not available",VLOOKUP(Table1[[#This Row],[RFMA 1]],Reasons!$A$2:$B$14,2,FALSE))</f>
        <v>Not available</v>
      </c>
      <c r="H206" t="str">
        <f>IF(ISERROR(VLOOKUP(Table1[[#This Row],[RFMA 2]],Reasons!$A$2:$B$14,2,FALSE)),"Not available",VLOOKUP(Table1[[#This Row],[RFMA 2]],Reasons!$A$2:$B$14,2,FALSE))</f>
        <v>Not available</v>
      </c>
      <c r="I206" t="str">
        <f>IF(ISERROR(VLOOKUP(Table1[[#This Row],[RFMTU 1]],Reasons!$A$17:$B$29,2,FALSE)),"Not available",VLOOKUP(Table1[[#This Row],[RFMTU 1]],Reasons!$A$17:$B$29,2,FALSE))</f>
        <v>Island life</v>
      </c>
      <c r="J206" t="str">
        <f>IF(ISERROR(VLOOKUP(Table1[[#This Row],[RFMTU 2]],Reasons!$A$17:$B$29,2,FALSE)),"Not available",VLOOKUP(Table1[[#This Row],[RFMTU 2]],Reasons!$A$17:$B$29,2,FALSE))</f>
        <v>Family</v>
      </c>
      <c r="K206" t="str">
        <f>IF(ISERROR(VLOOKUP(Table1[[#This Row],[RFMA NOW]],Reasons!$A$2:$B$14,2,FALSE)),"Not available",VLOOKUP(Table1[[#This Row],[RFMA NOW]],Reasons!$A$2:$B$14,2,FALSE))</f>
        <v>Not available</v>
      </c>
      <c r="L206" t="s">
        <v>254</v>
      </c>
    </row>
    <row r="207" spans="1:12">
      <c r="A207" t="str">
        <f>VLOOKUP(Table1[[#This Row],[Region]],'Area codes'!$A$3:$B$16,2,FALSE)</f>
        <v>Berneray</v>
      </c>
      <c r="B207">
        <v>31</v>
      </c>
      <c r="C207" t="s">
        <v>8</v>
      </c>
      <c r="D207" t="str">
        <f>VLOOKUP(Table1[[#This Row],[Age]],'Age Codes'!$A$2:$B$5,2,FALSE)</f>
        <v>&gt;61</v>
      </c>
      <c r="E207" t="s">
        <v>10</v>
      </c>
      <c r="F207" t="s">
        <v>254</v>
      </c>
      <c r="G207" t="str">
        <f>IF(ISERROR(VLOOKUP(Table1[[#This Row],[RFMA 1]],Reasons!$A$2:$B$14,2,FALSE)),"Not available",VLOOKUP(Table1[[#This Row],[RFMA 1]],Reasons!$A$2:$B$14,2,FALSE))</f>
        <v>Not available</v>
      </c>
      <c r="H207" t="str">
        <f>IF(ISERROR(VLOOKUP(Table1[[#This Row],[RFMA 2]],Reasons!$A$2:$B$14,2,FALSE)),"Not available",VLOOKUP(Table1[[#This Row],[RFMA 2]],Reasons!$A$2:$B$14,2,FALSE))</f>
        <v>Not available</v>
      </c>
      <c r="I207" t="str">
        <f>IF(ISERROR(VLOOKUP(Table1[[#This Row],[RFMTU 1]],Reasons!$A$17:$B$29,2,FALSE)),"Not available",VLOOKUP(Table1[[#This Row],[RFMTU 1]],Reasons!$A$17:$B$29,2,FALSE))</f>
        <v>Island life</v>
      </c>
      <c r="J207" t="str">
        <f>IF(ISERROR(VLOOKUP(Table1[[#This Row],[RFMTU 2]],Reasons!$A$17:$B$29,2,FALSE)),"Not available",VLOOKUP(Table1[[#This Row],[RFMTU 2]],Reasons!$A$17:$B$29,2,FALSE))</f>
        <v>Miscellaneous</v>
      </c>
      <c r="K207" t="str">
        <f>IF(ISERROR(VLOOKUP(Table1[[#This Row],[RFMA NOW]],Reasons!$A$2:$B$14,2,FALSE)),"Not available",VLOOKUP(Table1[[#This Row],[RFMA NOW]],Reasons!$A$2:$B$14,2,FALSE))</f>
        <v>Not available</v>
      </c>
      <c r="L207" t="s">
        <v>75</v>
      </c>
    </row>
    <row r="208" spans="1:12">
      <c r="A208" t="str">
        <f>VLOOKUP(Table1[[#This Row],[Region]],'Area codes'!$A$3:$B$16,2,FALSE)</f>
        <v>Berneray</v>
      </c>
      <c r="B208">
        <v>32</v>
      </c>
      <c r="C208" t="s">
        <v>11</v>
      </c>
      <c r="D208" t="str">
        <f>VLOOKUP(Table1[[#This Row],[Age]],'Age Codes'!$A$2:$B$5,2,FALSE)</f>
        <v>&gt;61</v>
      </c>
      <c r="E208" t="s">
        <v>10</v>
      </c>
      <c r="F208" t="s">
        <v>254</v>
      </c>
      <c r="G208" t="str">
        <f>IF(ISERROR(VLOOKUP(Table1[[#This Row],[RFMA 1]],Reasons!$A$2:$B$14,2,FALSE)),"Not available",VLOOKUP(Table1[[#This Row],[RFMA 1]],Reasons!$A$2:$B$14,2,FALSE))</f>
        <v>Not available</v>
      </c>
      <c r="H208" t="str">
        <f>IF(ISERROR(VLOOKUP(Table1[[#This Row],[RFMA 2]],Reasons!$A$2:$B$14,2,FALSE)),"Not available",VLOOKUP(Table1[[#This Row],[RFMA 2]],Reasons!$A$2:$B$14,2,FALSE))</f>
        <v>Not available</v>
      </c>
      <c r="I208" t="str">
        <f>IF(ISERROR(VLOOKUP(Table1[[#This Row],[RFMTU 1]],Reasons!$A$17:$B$29,2,FALSE)),"Not available",VLOOKUP(Table1[[#This Row],[RFMTU 1]],Reasons!$A$17:$B$29,2,FALSE))</f>
        <v>Island life</v>
      </c>
      <c r="J208" t="str">
        <f>IF(ISERROR(VLOOKUP(Table1[[#This Row],[RFMTU 2]],Reasons!$A$17:$B$29,2,FALSE)),"Not available",VLOOKUP(Table1[[#This Row],[RFMTU 2]],Reasons!$A$17:$B$29,2,FALSE))</f>
        <v>Not available</v>
      </c>
      <c r="K208" t="str">
        <f>IF(ISERROR(VLOOKUP(Table1[[#This Row],[RFMA NOW]],Reasons!$A$2:$B$14,2,FALSE)),"Not available",VLOOKUP(Table1[[#This Row],[RFMA NOW]],Reasons!$A$2:$B$14,2,FALSE))</f>
        <v>Not available</v>
      </c>
      <c r="L208" t="s">
        <v>254</v>
      </c>
    </row>
    <row r="209" spans="1:12">
      <c r="A209" t="str">
        <f>VLOOKUP(Table1[[#This Row],[Region]],'Area codes'!$A$3:$B$16,2,FALSE)</f>
        <v>Berneray</v>
      </c>
      <c r="B209">
        <v>33</v>
      </c>
      <c r="C209" t="s">
        <v>11</v>
      </c>
      <c r="D209" t="str">
        <f>VLOOKUP(Table1[[#This Row],[Age]],'Age Codes'!$A$2:$B$5,2,FALSE)</f>
        <v>&gt;61</v>
      </c>
      <c r="E209" t="s">
        <v>10</v>
      </c>
      <c r="F209" t="s">
        <v>254</v>
      </c>
      <c r="G209" t="str">
        <f>IF(ISERROR(VLOOKUP(Table1[[#This Row],[RFMA 1]],Reasons!$A$2:$B$14,2,FALSE)),"Not available",VLOOKUP(Table1[[#This Row],[RFMA 1]],Reasons!$A$2:$B$14,2,FALSE))</f>
        <v>Not available</v>
      </c>
      <c r="H209" t="str">
        <f>IF(ISERROR(VLOOKUP(Table1[[#This Row],[RFMA 2]],Reasons!$A$2:$B$14,2,FALSE)),"Not available",VLOOKUP(Table1[[#This Row],[RFMA 2]],Reasons!$A$2:$B$14,2,FALSE))</f>
        <v>Not available</v>
      </c>
      <c r="I209" t="str">
        <f>IF(ISERROR(VLOOKUP(Table1[[#This Row],[RFMTU 1]],Reasons!$A$17:$B$29,2,FALSE)),"Not available",VLOOKUP(Table1[[#This Row],[RFMTU 1]],Reasons!$A$17:$B$29,2,FALSE))</f>
        <v>Marriage</v>
      </c>
      <c r="J209" t="str">
        <f>IF(ISERROR(VLOOKUP(Table1[[#This Row],[RFMTU 2]],Reasons!$A$17:$B$29,2,FALSE)),"Not available",VLOOKUP(Table1[[#This Row],[RFMTU 2]],Reasons!$A$17:$B$29,2,FALSE))</f>
        <v>Not available</v>
      </c>
      <c r="K209" t="str">
        <f>IF(ISERROR(VLOOKUP(Table1[[#This Row],[RFMA NOW]],Reasons!$A$2:$B$14,2,FALSE)),"Not available",VLOOKUP(Table1[[#This Row],[RFMA NOW]],Reasons!$A$2:$B$14,2,FALSE))</f>
        <v>Other communications</v>
      </c>
      <c r="L209" t="s">
        <v>76</v>
      </c>
    </row>
    <row r="210" spans="1:12">
      <c r="A210" t="str">
        <f>VLOOKUP(Table1[[#This Row],[Region]],'Area codes'!$A$3:$B$16,2,FALSE)</f>
        <v>Berneray</v>
      </c>
      <c r="B210">
        <v>34</v>
      </c>
      <c r="C210" t="s">
        <v>8</v>
      </c>
      <c r="D210" t="str">
        <f>VLOOKUP(Table1[[#This Row],[Age]],'Age Codes'!$A$2:$B$5,2,FALSE)</f>
        <v>&gt;61</v>
      </c>
      <c r="E210" t="s">
        <v>13</v>
      </c>
      <c r="F210" t="s">
        <v>13</v>
      </c>
      <c r="G210" t="str">
        <f>IF(ISERROR(VLOOKUP(Table1[[#This Row],[RFMA 1]],Reasons!$A$2:$B$14,2,FALSE)),"Not available",VLOOKUP(Table1[[#This Row],[RFMA 1]],Reasons!$A$2:$B$14,2,FALSE))</f>
        <v>Further education</v>
      </c>
      <c r="H210" t="str">
        <f>IF(ISERROR(VLOOKUP(Table1[[#This Row],[RFMA 2]],Reasons!$A$2:$B$14,2,FALSE)),"Not available",VLOOKUP(Table1[[#This Row],[RFMA 2]],Reasons!$A$2:$B$14,2,FALSE))</f>
        <v>Work</v>
      </c>
      <c r="I210" t="str">
        <f>IF(ISERROR(VLOOKUP(Table1[[#This Row],[RFMTU 1]],Reasons!$A$17:$B$29,2,FALSE)),"Not available",VLOOKUP(Table1[[#This Row],[RFMTU 1]],Reasons!$A$17:$B$29,2,FALSE))</f>
        <v>Family</v>
      </c>
      <c r="J210" t="str">
        <f>IF(ISERROR(VLOOKUP(Table1[[#This Row],[RFMTU 2]],Reasons!$A$17:$B$29,2,FALSE)),"Not available",VLOOKUP(Table1[[#This Row],[RFMTU 2]],Reasons!$A$17:$B$29,2,FALSE))</f>
        <v>Not available</v>
      </c>
      <c r="K210" t="str">
        <f>IF(ISERROR(VLOOKUP(Table1[[#This Row],[RFMA NOW]],Reasons!$A$2:$B$14,2,FALSE)),"Not available",VLOOKUP(Table1[[#This Row],[RFMA NOW]],Reasons!$A$2:$B$14,2,FALSE))</f>
        <v>Family</v>
      </c>
      <c r="L210" t="s">
        <v>254</v>
      </c>
    </row>
    <row r="211" spans="1:12">
      <c r="A211" t="str">
        <f>VLOOKUP(Table1[[#This Row],[Region]],'Area codes'!$A$3:$B$16,2,FALSE)</f>
        <v>Berneray</v>
      </c>
      <c r="B211">
        <v>35</v>
      </c>
      <c r="C211" t="s">
        <v>11</v>
      </c>
      <c r="D211" t="str">
        <f>VLOOKUP(Table1[[#This Row],[Age]],'Age Codes'!$A$2:$B$5,2,FALSE)</f>
        <v>41-60</v>
      </c>
      <c r="E211" t="s">
        <v>10</v>
      </c>
      <c r="F211" t="s">
        <v>254</v>
      </c>
      <c r="G211" t="str">
        <f>IF(ISERROR(VLOOKUP(Table1[[#This Row],[RFMA 1]],Reasons!$A$2:$B$14,2,FALSE)),"Not available",VLOOKUP(Table1[[#This Row],[RFMA 1]],Reasons!$A$2:$B$14,2,FALSE))</f>
        <v>Not available</v>
      </c>
      <c r="H211" t="str">
        <f>IF(ISERROR(VLOOKUP(Table1[[#This Row],[RFMA 2]],Reasons!$A$2:$B$14,2,FALSE)),"Not available",VLOOKUP(Table1[[#This Row],[RFMA 2]],Reasons!$A$2:$B$14,2,FALSE))</f>
        <v>Not available</v>
      </c>
      <c r="I211" t="str">
        <f>IF(ISERROR(VLOOKUP(Table1[[#This Row],[RFMTU 1]],Reasons!$A$17:$B$29,2,FALSE)),"Not available",VLOOKUP(Table1[[#This Row],[RFMTU 1]],Reasons!$A$17:$B$29,2,FALSE))</f>
        <v>Island life</v>
      </c>
      <c r="J211" t="str">
        <f>IF(ISERROR(VLOOKUP(Table1[[#This Row],[RFMTU 2]],Reasons!$A$17:$B$29,2,FALSE)),"Not available",VLOOKUP(Table1[[#This Row],[RFMTU 2]],Reasons!$A$17:$B$29,2,FALSE))</f>
        <v>Family</v>
      </c>
      <c r="K211" t="str">
        <f>IF(ISERROR(VLOOKUP(Table1[[#This Row],[RFMA NOW]],Reasons!$A$2:$B$14,2,FALSE)),"Not available",VLOOKUP(Table1[[#This Row],[RFMA NOW]],Reasons!$A$2:$B$14,2,FALSE))</f>
        <v>Not available</v>
      </c>
      <c r="L211" t="s">
        <v>254</v>
      </c>
    </row>
    <row r="212" spans="1:12">
      <c r="A212" t="str">
        <f>VLOOKUP(Table1[[#This Row],[Region]],'Area codes'!$A$3:$B$16,2,FALSE)</f>
        <v>Berneray</v>
      </c>
      <c r="B212">
        <v>36</v>
      </c>
      <c r="C212" t="s">
        <v>8</v>
      </c>
      <c r="D212" t="str">
        <f>VLOOKUP(Table1[[#This Row],[Age]],'Age Codes'!$A$2:$B$5,2,FALSE)</f>
        <v>41-60</v>
      </c>
      <c r="E212" t="s">
        <v>10</v>
      </c>
      <c r="F212" t="s">
        <v>254</v>
      </c>
      <c r="G212" t="str">
        <f>IF(ISERROR(VLOOKUP(Table1[[#This Row],[RFMA 1]],Reasons!$A$2:$B$14,2,FALSE)),"Not available",VLOOKUP(Table1[[#This Row],[RFMA 1]],Reasons!$A$2:$B$14,2,FALSE))</f>
        <v>Not available</v>
      </c>
      <c r="H212" t="str">
        <f>IF(ISERROR(VLOOKUP(Table1[[#This Row],[RFMA 2]],Reasons!$A$2:$B$14,2,FALSE)),"Not available",VLOOKUP(Table1[[#This Row],[RFMA 2]],Reasons!$A$2:$B$14,2,FALSE))</f>
        <v>Not available</v>
      </c>
      <c r="I212" t="str">
        <f>IF(ISERROR(VLOOKUP(Table1[[#This Row],[RFMTU 1]],Reasons!$A$17:$B$29,2,FALSE)),"Not available",VLOOKUP(Table1[[#This Row],[RFMTU 1]],Reasons!$A$17:$B$29,2,FALSE))</f>
        <v>Island life</v>
      </c>
      <c r="J212" t="str">
        <f>IF(ISERROR(VLOOKUP(Table1[[#This Row],[RFMTU 2]],Reasons!$A$17:$B$29,2,FALSE)),"Not available",VLOOKUP(Table1[[#This Row],[RFMTU 2]],Reasons!$A$17:$B$29,2,FALSE))</f>
        <v>Not available</v>
      </c>
      <c r="K212" t="str">
        <f>IF(ISERROR(VLOOKUP(Table1[[#This Row],[RFMA NOW]],Reasons!$A$2:$B$14,2,FALSE)),"Not available",VLOOKUP(Table1[[#This Row],[RFMA NOW]],Reasons!$A$2:$B$14,2,FALSE))</f>
        <v>Not available</v>
      </c>
      <c r="L212" t="s">
        <v>254</v>
      </c>
    </row>
    <row r="213" spans="1:12">
      <c r="A213" t="str">
        <f>VLOOKUP(Table1[[#This Row],[Region]],'Area codes'!$A$3:$B$16,2,FALSE)</f>
        <v>Berneray</v>
      </c>
      <c r="B213">
        <v>37</v>
      </c>
      <c r="C213" t="s">
        <v>11</v>
      </c>
      <c r="D213" t="str">
        <f>VLOOKUP(Table1[[#This Row],[Age]],'Age Codes'!$A$2:$B$5,2,FALSE)</f>
        <v>20-40</v>
      </c>
      <c r="E213" t="s">
        <v>10</v>
      </c>
      <c r="F213" t="s">
        <v>254</v>
      </c>
      <c r="G213" t="str">
        <f>IF(ISERROR(VLOOKUP(Table1[[#This Row],[RFMA 1]],Reasons!$A$2:$B$14,2,FALSE)),"Not available",VLOOKUP(Table1[[#This Row],[RFMA 1]],Reasons!$A$2:$B$14,2,FALSE))</f>
        <v>Not available</v>
      </c>
      <c r="H213" t="str">
        <f>IF(ISERROR(VLOOKUP(Table1[[#This Row],[RFMA 2]],Reasons!$A$2:$B$14,2,FALSE)),"Not available",VLOOKUP(Table1[[#This Row],[RFMA 2]],Reasons!$A$2:$B$14,2,FALSE))</f>
        <v>Not available</v>
      </c>
      <c r="I213" t="str">
        <f>IF(ISERROR(VLOOKUP(Table1[[#This Row],[RFMTU 1]],Reasons!$A$17:$B$29,2,FALSE)),"Not available",VLOOKUP(Table1[[#This Row],[RFMTU 1]],Reasons!$A$17:$B$29,2,FALSE))</f>
        <v>Family</v>
      </c>
      <c r="J213" t="str">
        <f>IF(ISERROR(VLOOKUP(Table1[[#This Row],[RFMTU 2]],Reasons!$A$17:$B$29,2,FALSE)),"Not available",VLOOKUP(Table1[[#This Row],[RFMTU 2]],Reasons!$A$17:$B$29,2,FALSE))</f>
        <v>Not available</v>
      </c>
      <c r="K213" t="str">
        <f>IF(ISERROR(VLOOKUP(Table1[[#This Row],[RFMA NOW]],Reasons!$A$2:$B$14,2,FALSE)),"Not available",VLOOKUP(Table1[[#This Row],[RFMA NOW]],Reasons!$A$2:$B$14,2,FALSE))</f>
        <v>Work</v>
      </c>
      <c r="L213" t="s">
        <v>254</v>
      </c>
    </row>
    <row r="214" spans="1:12">
      <c r="A214" t="str">
        <f>VLOOKUP(Table1[[#This Row],[Region]],'Area codes'!$A$3:$B$16,2,FALSE)</f>
        <v>Berneray</v>
      </c>
      <c r="B214">
        <v>38</v>
      </c>
      <c r="C214" t="s">
        <v>8</v>
      </c>
      <c r="D214" t="str">
        <f>VLOOKUP(Table1[[#This Row],[Age]],'Age Codes'!$A$2:$B$5,2,FALSE)</f>
        <v>&gt;61</v>
      </c>
      <c r="E214" t="s">
        <v>13</v>
      </c>
      <c r="F214" t="s">
        <v>10</v>
      </c>
      <c r="G214" t="str">
        <f>IF(ISERROR(VLOOKUP(Table1[[#This Row],[RFMA 1]],Reasons!$A$2:$B$14,2,FALSE)),"Not available",VLOOKUP(Table1[[#This Row],[RFMA 1]],Reasons!$A$2:$B$14,2,FALSE))</f>
        <v>Not available</v>
      </c>
      <c r="H214" t="str">
        <f>IF(ISERROR(VLOOKUP(Table1[[#This Row],[RFMA 2]],Reasons!$A$2:$B$14,2,FALSE)),"Not available",VLOOKUP(Table1[[#This Row],[RFMA 2]],Reasons!$A$2:$B$14,2,FALSE))</f>
        <v>Not available</v>
      </c>
      <c r="I214" t="str">
        <f>IF(ISERROR(VLOOKUP(Table1[[#This Row],[RFMTU 1]],Reasons!$A$17:$B$29,2,FALSE)),"Not available",VLOOKUP(Table1[[#This Row],[RFMTU 1]],Reasons!$A$17:$B$29,2,FALSE))</f>
        <v>Not available</v>
      </c>
      <c r="J214" t="str">
        <f>IF(ISERROR(VLOOKUP(Table1[[#This Row],[RFMTU 2]],Reasons!$A$17:$B$29,2,FALSE)),"Not available",VLOOKUP(Table1[[#This Row],[RFMTU 2]],Reasons!$A$17:$B$29,2,FALSE))</f>
        <v>Not available</v>
      </c>
      <c r="K214" t="str">
        <f>IF(ISERROR(VLOOKUP(Table1[[#This Row],[RFMA NOW]],Reasons!$A$2:$B$14,2,FALSE)),"Not available",VLOOKUP(Table1[[#This Row],[RFMA NOW]],Reasons!$A$2:$B$14,2,FALSE))</f>
        <v>Not available</v>
      </c>
      <c r="L214" t="s">
        <v>77</v>
      </c>
    </row>
    <row r="215" spans="1:12">
      <c r="A215" t="str">
        <f>VLOOKUP(Table1[[#This Row],[Region]],'Area codes'!$A$3:$B$16,2,FALSE)</f>
        <v>Berneray</v>
      </c>
      <c r="B215">
        <v>39</v>
      </c>
      <c r="C215" t="s">
        <v>8</v>
      </c>
      <c r="D215" t="str">
        <f>VLOOKUP(Table1[[#This Row],[Age]],'Age Codes'!$A$2:$B$5,2,FALSE)</f>
        <v>41-60</v>
      </c>
      <c r="E215" t="s">
        <v>13</v>
      </c>
      <c r="F215" t="s">
        <v>13</v>
      </c>
      <c r="G215" t="str">
        <f>IF(ISERROR(VLOOKUP(Table1[[#This Row],[RFMA 1]],Reasons!$A$2:$B$14,2,FALSE)),"Not available",VLOOKUP(Table1[[#This Row],[RFMA 1]],Reasons!$A$2:$B$14,2,FALSE))</f>
        <v>Further education</v>
      </c>
      <c r="H215" t="str">
        <f>IF(ISERROR(VLOOKUP(Table1[[#This Row],[RFMA 2]],Reasons!$A$2:$B$14,2,FALSE)),"Not available",VLOOKUP(Table1[[#This Row],[RFMA 2]],Reasons!$A$2:$B$14,2,FALSE))</f>
        <v>Work</v>
      </c>
      <c r="I215" t="str">
        <f>IF(ISERROR(VLOOKUP(Table1[[#This Row],[RFMTU 1]],Reasons!$A$17:$B$29,2,FALSE)),"Not available",VLOOKUP(Table1[[#This Row],[RFMTU 1]],Reasons!$A$17:$B$29,2,FALSE))</f>
        <v>Family home/croft available</v>
      </c>
      <c r="J215" t="str">
        <f>IF(ISERROR(VLOOKUP(Table1[[#This Row],[RFMTU 2]],Reasons!$A$17:$B$29,2,FALSE)),"Not available",VLOOKUP(Table1[[#This Row],[RFMTU 2]],Reasons!$A$17:$B$29,2,FALSE))</f>
        <v>Not available</v>
      </c>
      <c r="K215" t="str">
        <f>IF(ISERROR(VLOOKUP(Table1[[#This Row],[RFMA NOW]],Reasons!$A$2:$B$14,2,FALSE)),"Not available",VLOOKUP(Table1[[#This Row],[RFMA NOW]],Reasons!$A$2:$B$14,2,FALSE))</f>
        <v>Not available</v>
      </c>
      <c r="L215" t="s">
        <v>254</v>
      </c>
    </row>
    <row r="216" spans="1:12">
      <c r="A216" t="str">
        <f>VLOOKUP(Table1[[#This Row],[Region]],'Area codes'!$A$3:$B$16,2,FALSE)</f>
        <v>Berneray</v>
      </c>
      <c r="B216">
        <v>40</v>
      </c>
      <c r="C216" t="s">
        <v>11</v>
      </c>
      <c r="D216" t="str">
        <f>VLOOKUP(Table1[[#This Row],[Age]],'Age Codes'!$A$2:$B$5,2,FALSE)</f>
        <v>41-60</v>
      </c>
      <c r="E216" t="s">
        <v>10</v>
      </c>
      <c r="F216" t="s">
        <v>254</v>
      </c>
      <c r="G216" t="str">
        <f>IF(ISERROR(VLOOKUP(Table1[[#This Row],[RFMA 1]],Reasons!$A$2:$B$14,2,FALSE)),"Not available",VLOOKUP(Table1[[#This Row],[RFMA 1]],Reasons!$A$2:$B$14,2,FALSE))</f>
        <v>Not available</v>
      </c>
      <c r="H216" t="str">
        <f>IF(ISERROR(VLOOKUP(Table1[[#This Row],[RFMA 2]],Reasons!$A$2:$B$14,2,FALSE)),"Not available",VLOOKUP(Table1[[#This Row],[RFMA 2]],Reasons!$A$2:$B$14,2,FALSE))</f>
        <v>Not available</v>
      </c>
      <c r="I216" t="str">
        <f>IF(ISERROR(VLOOKUP(Table1[[#This Row],[RFMTU 1]],Reasons!$A$17:$B$29,2,FALSE)),"Not available",VLOOKUP(Table1[[#This Row],[RFMTU 1]],Reasons!$A$17:$B$29,2,FALSE))</f>
        <v>Marriage</v>
      </c>
      <c r="J216" t="str">
        <f>IF(ISERROR(VLOOKUP(Table1[[#This Row],[RFMTU 2]],Reasons!$A$17:$B$29,2,FALSE)),"Not available",VLOOKUP(Table1[[#This Row],[RFMTU 2]],Reasons!$A$17:$B$29,2,FALSE))</f>
        <v>Not available</v>
      </c>
      <c r="K216" t="str">
        <f>IF(ISERROR(VLOOKUP(Table1[[#This Row],[RFMA NOW]],Reasons!$A$2:$B$14,2,FALSE)),"Not available",VLOOKUP(Table1[[#This Row],[RFMA NOW]],Reasons!$A$2:$B$14,2,FALSE))</f>
        <v>Not available</v>
      </c>
      <c r="L216" t="s">
        <v>254</v>
      </c>
    </row>
    <row r="217" spans="1:12">
      <c r="A217" t="str">
        <f>VLOOKUP(Table1[[#This Row],[Region]],'Area codes'!$A$3:$B$16,2,FALSE)</f>
        <v>Berneray</v>
      </c>
      <c r="B217">
        <v>41</v>
      </c>
      <c r="C217" t="s">
        <v>8</v>
      </c>
      <c r="D217" t="str">
        <f>VLOOKUP(Table1[[#This Row],[Age]],'Age Codes'!$A$2:$B$5,2,FALSE)</f>
        <v>&gt;61</v>
      </c>
      <c r="E217" t="s">
        <v>13</v>
      </c>
      <c r="F217" t="s">
        <v>13</v>
      </c>
      <c r="G217" t="str">
        <f>IF(ISERROR(VLOOKUP(Table1[[#This Row],[RFMA 1]],Reasons!$A$2:$B$14,2,FALSE)),"Not available",VLOOKUP(Table1[[#This Row],[RFMA 1]],Reasons!$A$2:$B$14,2,FALSE))</f>
        <v>Work</v>
      </c>
      <c r="H217" t="str">
        <f>IF(ISERROR(VLOOKUP(Table1[[#This Row],[RFMA 2]],Reasons!$A$2:$B$14,2,FALSE)),"Not available",VLOOKUP(Table1[[#This Row],[RFMA 2]],Reasons!$A$2:$B$14,2,FALSE))</f>
        <v>Not available</v>
      </c>
      <c r="I217" t="str">
        <f>IF(ISERROR(VLOOKUP(Table1[[#This Row],[RFMTU 1]],Reasons!$A$17:$B$29,2,FALSE)),"Not available",VLOOKUP(Table1[[#This Row],[RFMTU 1]],Reasons!$A$17:$B$29,2,FALSE))</f>
        <v>Family</v>
      </c>
      <c r="J217" t="str">
        <f>IF(ISERROR(VLOOKUP(Table1[[#This Row],[RFMTU 2]],Reasons!$A$17:$B$29,2,FALSE)),"Not available",VLOOKUP(Table1[[#This Row],[RFMTU 2]],Reasons!$A$17:$B$29,2,FALSE))</f>
        <v>Not available</v>
      </c>
      <c r="K217" t="str">
        <f>IF(ISERROR(VLOOKUP(Table1[[#This Row],[RFMA NOW]],Reasons!$A$2:$B$14,2,FALSE)),"Not available",VLOOKUP(Table1[[#This Row],[RFMA NOW]],Reasons!$A$2:$B$14,2,FALSE))</f>
        <v>Not available</v>
      </c>
      <c r="L217" t="s">
        <v>254</v>
      </c>
    </row>
    <row r="218" spans="1:12">
      <c r="A218" t="str">
        <f>VLOOKUP(Table1[[#This Row],[Region]],'Area codes'!$A$3:$B$16,2,FALSE)</f>
        <v>Berneray</v>
      </c>
      <c r="B218">
        <v>42</v>
      </c>
      <c r="C218" t="s">
        <v>8</v>
      </c>
      <c r="D218" t="str">
        <f>VLOOKUP(Table1[[#This Row],[Age]],'Age Codes'!$A$2:$B$5,2,FALSE)</f>
        <v>&gt;61</v>
      </c>
      <c r="E218" t="s">
        <v>13</v>
      </c>
      <c r="F218" t="s">
        <v>13</v>
      </c>
      <c r="G218" t="str">
        <f>IF(ISERROR(VLOOKUP(Table1[[#This Row],[RFMA 1]],Reasons!$A$2:$B$14,2,FALSE)),"Not available",VLOOKUP(Table1[[#This Row],[RFMA 1]],Reasons!$A$2:$B$14,2,FALSE))</f>
        <v>Further education</v>
      </c>
      <c r="H218" t="str">
        <f>IF(ISERROR(VLOOKUP(Table1[[#This Row],[RFMA 2]],Reasons!$A$2:$B$14,2,FALSE)),"Not available",VLOOKUP(Table1[[#This Row],[RFMA 2]],Reasons!$A$2:$B$14,2,FALSE))</f>
        <v>Not available</v>
      </c>
      <c r="I218" t="str">
        <f>IF(ISERROR(VLOOKUP(Table1[[#This Row],[RFMTU 1]],Reasons!$A$17:$B$29,2,FALSE)),"Not available",VLOOKUP(Table1[[#This Row],[RFMTU 1]],Reasons!$A$17:$B$29,2,FALSE))</f>
        <v>Work</v>
      </c>
      <c r="J218" t="str">
        <f>IF(ISERROR(VLOOKUP(Table1[[#This Row],[RFMTU 2]],Reasons!$A$17:$B$29,2,FALSE)),"Not available",VLOOKUP(Table1[[#This Row],[RFMTU 2]],Reasons!$A$17:$B$29,2,FALSE))</f>
        <v>Not available</v>
      </c>
      <c r="K218" t="str">
        <f>IF(ISERROR(VLOOKUP(Table1[[#This Row],[RFMA NOW]],Reasons!$A$2:$B$14,2,FALSE)),"Not available",VLOOKUP(Table1[[#This Row],[RFMA NOW]],Reasons!$A$2:$B$14,2,FALSE))</f>
        <v>Not available</v>
      </c>
      <c r="L218" t="s">
        <v>254</v>
      </c>
    </row>
    <row r="219" spans="1:12">
      <c r="A219" t="str">
        <f>VLOOKUP(Table1[[#This Row],[Region]],'Area codes'!$A$3:$B$16,2,FALSE)</f>
        <v>Berneray</v>
      </c>
      <c r="B219">
        <v>43</v>
      </c>
      <c r="C219" t="s">
        <v>8</v>
      </c>
      <c r="D219" t="str">
        <f>VLOOKUP(Table1[[#This Row],[Age]],'Age Codes'!$A$2:$B$5,2,FALSE)</f>
        <v>41-60</v>
      </c>
      <c r="E219" t="s">
        <v>10</v>
      </c>
      <c r="F219" t="s">
        <v>254</v>
      </c>
      <c r="G219" t="str">
        <f>IF(ISERROR(VLOOKUP(Table1[[#This Row],[RFMA 1]],Reasons!$A$2:$B$14,2,FALSE)),"Not available",VLOOKUP(Table1[[#This Row],[RFMA 1]],Reasons!$A$2:$B$14,2,FALSE))</f>
        <v>Not available</v>
      </c>
      <c r="H219" t="str">
        <f>IF(ISERROR(VLOOKUP(Table1[[#This Row],[RFMA 2]],Reasons!$A$2:$B$14,2,FALSE)),"Not available",VLOOKUP(Table1[[#This Row],[RFMA 2]],Reasons!$A$2:$B$14,2,FALSE))</f>
        <v>Not available</v>
      </c>
      <c r="I219" t="str">
        <f>IF(ISERROR(VLOOKUP(Table1[[#This Row],[RFMTU 1]],Reasons!$A$17:$B$29,2,FALSE)),"Not available",VLOOKUP(Table1[[#This Row],[RFMTU 1]],Reasons!$A$17:$B$29,2,FALSE))</f>
        <v>Island life</v>
      </c>
      <c r="J219" t="str">
        <f>IF(ISERROR(VLOOKUP(Table1[[#This Row],[RFMTU 2]],Reasons!$A$17:$B$29,2,FALSE)),"Not available",VLOOKUP(Table1[[#This Row],[RFMTU 2]],Reasons!$A$17:$B$29,2,FALSE))</f>
        <v>Not available</v>
      </c>
      <c r="K219" t="str">
        <f>IF(ISERROR(VLOOKUP(Table1[[#This Row],[RFMA NOW]],Reasons!$A$2:$B$14,2,FALSE)),"Not available",VLOOKUP(Table1[[#This Row],[RFMA NOW]],Reasons!$A$2:$B$14,2,FALSE))</f>
        <v>Not available</v>
      </c>
      <c r="L219" t="s">
        <v>254</v>
      </c>
    </row>
    <row r="220" spans="1:12">
      <c r="A220" t="str">
        <f>VLOOKUP(Table1[[#This Row],[Region]],'Area codes'!$A$3:$B$16,2,FALSE)</f>
        <v>Berneray</v>
      </c>
      <c r="B220">
        <v>44</v>
      </c>
      <c r="C220" t="s">
        <v>11</v>
      </c>
      <c r="D220" t="str">
        <f>VLOOKUP(Table1[[#This Row],[Age]],'Age Codes'!$A$2:$B$5,2,FALSE)</f>
        <v>&gt;61</v>
      </c>
      <c r="E220" t="s">
        <v>10</v>
      </c>
      <c r="F220" t="s">
        <v>254</v>
      </c>
      <c r="G220" t="str">
        <f>IF(ISERROR(VLOOKUP(Table1[[#This Row],[RFMA 1]],Reasons!$A$2:$B$14,2,FALSE)),"Not available",VLOOKUP(Table1[[#This Row],[RFMA 1]],Reasons!$A$2:$B$14,2,FALSE))</f>
        <v>Not available</v>
      </c>
      <c r="H220" t="str">
        <f>IF(ISERROR(VLOOKUP(Table1[[#This Row],[RFMA 2]],Reasons!$A$2:$B$14,2,FALSE)),"Not available",VLOOKUP(Table1[[#This Row],[RFMA 2]],Reasons!$A$2:$B$14,2,FALSE))</f>
        <v>Not available</v>
      </c>
      <c r="I220" t="str">
        <f>IF(ISERROR(VLOOKUP(Table1[[#This Row],[RFMTU 1]],Reasons!$A$17:$B$29,2,FALSE)),"Not available",VLOOKUP(Table1[[#This Row],[RFMTU 1]],Reasons!$A$17:$B$29,2,FALSE))</f>
        <v>Work</v>
      </c>
      <c r="J220" t="str">
        <f>IF(ISERROR(VLOOKUP(Table1[[#This Row],[RFMTU 2]],Reasons!$A$17:$B$29,2,FALSE)),"Not available",VLOOKUP(Table1[[#This Row],[RFMTU 2]],Reasons!$A$17:$B$29,2,FALSE))</f>
        <v>Not available</v>
      </c>
      <c r="K220" t="str">
        <f>IF(ISERROR(VLOOKUP(Table1[[#This Row],[RFMA NOW]],Reasons!$A$2:$B$14,2,FALSE)),"Not available",VLOOKUP(Table1[[#This Row],[RFMA NOW]],Reasons!$A$2:$B$14,2,FALSE))</f>
        <v>Not available</v>
      </c>
      <c r="L220" t="s">
        <v>254</v>
      </c>
    </row>
    <row r="221" spans="1:12">
      <c r="A221" t="str">
        <f>VLOOKUP(Table1[[#This Row],[Region]],'Area codes'!$A$3:$B$16,2,FALSE)</f>
        <v>Berneray</v>
      </c>
      <c r="B221">
        <v>45</v>
      </c>
      <c r="C221" t="s">
        <v>11</v>
      </c>
      <c r="D221" t="str">
        <f>VLOOKUP(Table1[[#This Row],[Age]],'Age Codes'!$A$2:$B$5,2,FALSE)</f>
        <v>41-60</v>
      </c>
      <c r="E221" t="s">
        <v>10</v>
      </c>
      <c r="F221" t="s">
        <v>254</v>
      </c>
      <c r="G221" t="str">
        <f>IF(ISERROR(VLOOKUP(Table1[[#This Row],[RFMA 1]],Reasons!$A$2:$B$14,2,FALSE)),"Not available",VLOOKUP(Table1[[#This Row],[RFMA 1]],Reasons!$A$2:$B$14,2,FALSE))</f>
        <v>Not available</v>
      </c>
      <c r="H221" t="str">
        <f>IF(ISERROR(VLOOKUP(Table1[[#This Row],[RFMA 2]],Reasons!$A$2:$B$14,2,FALSE)),"Not available",VLOOKUP(Table1[[#This Row],[RFMA 2]],Reasons!$A$2:$B$14,2,FALSE))</f>
        <v>Not available</v>
      </c>
      <c r="I221" t="str">
        <f>IF(ISERROR(VLOOKUP(Table1[[#This Row],[RFMTU 1]],Reasons!$A$17:$B$29,2,FALSE)),"Not available",VLOOKUP(Table1[[#This Row],[RFMTU 1]],Reasons!$A$17:$B$29,2,FALSE))</f>
        <v>Family</v>
      </c>
      <c r="J221" t="str">
        <f>IF(ISERROR(VLOOKUP(Table1[[#This Row],[RFMTU 2]],Reasons!$A$17:$B$29,2,FALSE)),"Not available",VLOOKUP(Table1[[#This Row],[RFMTU 2]],Reasons!$A$17:$B$29,2,FALSE))</f>
        <v>Not available</v>
      </c>
      <c r="K221" t="str">
        <f>IF(ISERROR(VLOOKUP(Table1[[#This Row],[RFMA NOW]],Reasons!$A$2:$B$14,2,FALSE)),"Not available",VLOOKUP(Table1[[#This Row],[RFMA NOW]],Reasons!$A$2:$B$14,2,FALSE))</f>
        <v>Not available</v>
      </c>
      <c r="L221" t="s">
        <v>78</v>
      </c>
    </row>
    <row r="222" spans="1:12">
      <c r="A222" t="str">
        <f>VLOOKUP(Table1[[#This Row],[Region]],'Area codes'!$A$3:$B$16,2,FALSE)</f>
        <v>Berneray</v>
      </c>
      <c r="B222">
        <v>46</v>
      </c>
      <c r="C222" t="s">
        <v>8</v>
      </c>
      <c r="D222" t="str">
        <f>VLOOKUP(Table1[[#This Row],[Age]],'Age Codes'!$A$2:$B$5,2,FALSE)</f>
        <v>41-60</v>
      </c>
      <c r="E222" t="s">
        <v>10</v>
      </c>
      <c r="F222" t="s">
        <v>254</v>
      </c>
      <c r="G222" t="str">
        <f>IF(ISERROR(VLOOKUP(Table1[[#This Row],[RFMA 1]],Reasons!$A$2:$B$14,2,FALSE)),"Not available",VLOOKUP(Table1[[#This Row],[RFMA 1]],Reasons!$A$2:$B$14,2,FALSE))</f>
        <v>Not available</v>
      </c>
      <c r="H222" t="str">
        <f>IF(ISERROR(VLOOKUP(Table1[[#This Row],[RFMA 2]],Reasons!$A$2:$B$14,2,FALSE)),"Not available",VLOOKUP(Table1[[#This Row],[RFMA 2]],Reasons!$A$2:$B$14,2,FALSE))</f>
        <v>Not available</v>
      </c>
      <c r="I222" t="str">
        <f>IF(ISERROR(VLOOKUP(Table1[[#This Row],[RFMTU 1]],Reasons!$A$17:$B$29,2,FALSE)),"Not available",VLOOKUP(Table1[[#This Row],[RFMTU 1]],Reasons!$A$17:$B$29,2,FALSE))</f>
        <v>Marriage</v>
      </c>
      <c r="J222" t="str">
        <f>IF(ISERROR(VLOOKUP(Table1[[#This Row],[RFMTU 2]],Reasons!$A$17:$B$29,2,FALSE)),"Not available",VLOOKUP(Table1[[#This Row],[RFMTU 2]],Reasons!$A$17:$B$29,2,FALSE))</f>
        <v>Not available</v>
      </c>
      <c r="K222" t="str">
        <f>IF(ISERROR(VLOOKUP(Table1[[#This Row],[RFMA NOW]],Reasons!$A$2:$B$14,2,FALSE)),"Not available",VLOOKUP(Table1[[#This Row],[RFMA NOW]],Reasons!$A$2:$B$14,2,FALSE))</f>
        <v>Not available</v>
      </c>
      <c r="L222" t="s">
        <v>254</v>
      </c>
    </row>
    <row r="223" spans="1:12">
      <c r="A223" t="str">
        <f>VLOOKUP(Table1[[#This Row],[Region]],'Area codes'!$A$3:$B$16,2,FALSE)</f>
        <v>Berneray</v>
      </c>
      <c r="B223">
        <v>47</v>
      </c>
      <c r="C223" t="s">
        <v>8</v>
      </c>
      <c r="D223" t="str">
        <f>VLOOKUP(Table1[[#This Row],[Age]],'Age Codes'!$A$2:$B$5,2,FALSE)</f>
        <v>41-60</v>
      </c>
      <c r="E223" t="s">
        <v>13</v>
      </c>
      <c r="F223" t="s">
        <v>13</v>
      </c>
      <c r="G223" t="str">
        <f>IF(ISERROR(VLOOKUP(Table1[[#This Row],[RFMA 1]],Reasons!$A$2:$B$14,2,FALSE)),"Not available",VLOOKUP(Table1[[#This Row],[RFMA 1]],Reasons!$A$2:$B$14,2,FALSE))</f>
        <v>Further education</v>
      </c>
      <c r="H223" t="str">
        <f>IF(ISERROR(VLOOKUP(Table1[[#This Row],[RFMA 2]],Reasons!$A$2:$B$14,2,FALSE)),"Not available",VLOOKUP(Table1[[#This Row],[RFMA 2]],Reasons!$A$2:$B$14,2,FALSE))</f>
        <v>Work</v>
      </c>
      <c r="I223" t="str">
        <f>IF(ISERROR(VLOOKUP(Table1[[#This Row],[RFMTU 1]],Reasons!$A$17:$B$29,2,FALSE)),"Not available",VLOOKUP(Table1[[#This Row],[RFMTU 1]],Reasons!$A$17:$B$29,2,FALSE))</f>
        <v>Not available</v>
      </c>
      <c r="J223" t="str">
        <f>IF(ISERROR(VLOOKUP(Table1[[#This Row],[RFMTU 2]],Reasons!$A$17:$B$29,2,FALSE)),"Not available",VLOOKUP(Table1[[#This Row],[RFMTU 2]],Reasons!$A$17:$B$29,2,FALSE))</f>
        <v>Not available</v>
      </c>
      <c r="K223" t="str">
        <f>IF(ISERROR(VLOOKUP(Table1[[#This Row],[RFMA NOW]],Reasons!$A$2:$B$14,2,FALSE)),"Not available",VLOOKUP(Table1[[#This Row],[RFMA NOW]],Reasons!$A$2:$B$14,2,FALSE))</f>
        <v>Not available</v>
      </c>
      <c r="L223" t="s">
        <v>254</v>
      </c>
    </row>
    <row r="224" spans="1:12">
      <c r="A224" t="str">
        <f>VLOOKUP(Table1[[#This Row],[Region]],'Area codes'!$A$3:$B$16,2,FALSE)</f>
        <v>Berneray</v>
      </c>
      <c r="B224">
        <v>48</v>
      </c>
      <c r="C224" t="s">
        <v>11</v>
      </c>
      <c r="D224" t="str">
        <f>VLOOKUP(Table1[[#This Row],[Age]],'Age Codes'!$A$2:$B$5,2,FALSE)</f>
        <v>20-40</v>
      </c>
      <c r="E224" t="s">
        <v>10</v>
      </c>
      <c r="F224" t="s">
        <v>254</v>
      </c>
      <c r="G224" t="str">
        <f>IF(ISERROR(VLOOKUP(Table1[[#This Row],[RFMA 1]],Reasons!$A$2:$B$14,2,FALSE)),"Not available",VLOOKUP(Table1[[#This Row],[RFMA 1]],Reasons!$A$2:$B$14,2,FALSE))</f>
        <v>Not available</v>
      </c>
      <c r="H224" t="str">
        <f>IF(ISERROR(VLOOKUP(Table1[[#This Row],[RFMA 2]],Reasons!$A$2:$B$14,2,FALSE)),"Not available",VLOOKUP(Table1[[#This Row],[RFMA 2]],Reasons!$A$2:$B$14,2,FALSE))</f>
        <v>Not available</v>
      </c>
      <c r="I224" t="str">
        <f>IF(ISERROR(VLOOKUP(Table1[[#This Row],[RFMTU 1]],Reasons!$A$17:$B$29,2,FALSE)),"Not available",VLOOKUP(Table1[[#This Row],[RFMTU 1]],Reasons!$A$17:$B$29,2,FALSE))</f>
        <v>Family</v>
      </c>
      <c r="J224" t="str">
        <f>IF(ISERROR(VLOOKUP(Table1[[#This Row],[RFMTU 2]],Reasons!$A$17:$B$29,2,FALSE)),"Not available",VLOOKUP(Table1[[#This Row],[RFMTU 2]],Reasons!$A$17:$B$29,2,FALSE))</f>
        <v>Not available</v>
      </c>
      <c r="K224" t="str">
        <f>IF(ISERROR(VLOOKUP(Table1[[#This Row],[RFMA NOW]],Reasons!$A$2:$B$14,2,FALSE)),"Not available",VLOOKUP(Table1[[#This Row],[RFMA NOW]],Reasons!$A$2:$B$14,2,FALSE))</f>
        <v>Not available</v>
      </c>
      <c r="L224" t="s">
        <v>79</v>
      </c>
    </row>
    <row r="225" spans="1:12">
      <c r="A225" t="str">
        <f>VLOOKUP(Table1[[#This Row],[Region]],'Area codes'!$A$3:$B$16,2,FALSE)</f>
        <v>Berneray</v>
      </c>
      <c r="B225">
        <v>49</v>
      </c>
      <c r="C225" t="s">
        <v>11</v>
      </c>
      <c r="D225" t="str">
        <f>VLOOKUP(Table1[[#This Row],[Age]],'Age Codes'!$A$2:$B$5,2,FALSE)</f>
        <v>&gt;61</v>
      </c>
      <c r="E225" t="s">
        <v>10</v>
      </c>
      <c r="F225" t="s">
        <v>254</v>
      </c>
      <c r="G225" t="str">
        <f>IF(ISERROR(VLOOKUP(Table1[[#This Row],[RFMA 1]],Reasons!$A$2:$B$14,2,FALSE)),"Not available",VLOOKUP(Table1[[#This Row],[RFMA 1]],Reasons!$A$2:$B$14,2,FALSE))</f>
        <v>Not available</v>
      </c>
      <c r="H225" t="str">
        <f>IF(ISERROR(VLOOKUP(Table1[[#This Row],[RFMA 2]],Reasons!$A$2:$B$14,2,FALSE)),"Not available",VLOOKUP(Table1[[#This Row],[RFMA 2]],Reasons!$A$2:$B$14,2,FALSE))</f>
        <v>Not available</v>
      </c>
      <c r="I225" t="str">
        <f>IF(ISERROR(VLOOKUP(Table1[[#This Row],[RFMTU 1]],Reasons!$A$17:$B$29,2,FALSE)),"Not available",VLOOKUP(Table1[[#This Row],[RFMTU 1]],Reasons!$A$17:$B$29,2,FALSE))</f>
        <v>Marriage</v>
      </c>
      <c r="J225" t="str">
        <f>IF(ISERROR(VLOOKUP(Table1[[#This Row],[RFMTU 2]],Reasons!$A$17:$B$29,2,FALSE)),"Not available",VLOOKUP(Table1[[#This Row],[RFMTU 2]],Reasons!$A$17:$B$29,2,FALSE))</f>
        <v>Not available</v>
      </c>
      <c r="K225" t="str">
        <f>IF(ISERROR(VLOOKUP(Table1[[#This Row],[RFMA NOW]],Reasons!$A$2:$B$14,2,FALSE)),"Not available",VLOOKUP(Table1[[#This Row],[RFMA NOW]],Reasons!$A$2:$B$14,2,FALSE))</f>
        <v>Care in old age</v>
      </c>
      <c r="L225" t="s">
        <v>254</v>
      </c>
    </row>
    <row r="226" spans="1:12">
      <c r="A226" t="str">
        <f>VLOOKUP(Table1[[#This Row],[Region]],'Area codes'!$A$3:$B$16,2,FALSE)</f>
        <v>Berneray</v>
      </c>
      <c r="B226">
        <v>50</v>
      </c>
      <c r="C226" t="s">
        <v>8</v>
      </c>
      <c r="D226" t="str">
        <f>VLOOKUP(Table1[[#This Row],[Age]],'Age Codes'!$A$2:$B$5,2,FALSE)</f>
        <v>20-40</v>
      </c>
      <c r="E226" t="s">
        <v>10</v>
      </c>
      <c r="F226" t="s">
        <v>254</v>
      </c>
      <c r="G226" t="str">
        <f>IF(ISERROR(VLOOKUP(Table1[[#This Row],[RFMA 1]],Reasons!$A$2:$B$14,2,FALSE)),"Not available",VLOOKUP(Table1[[#This Row],[RFMA 1]],Reasons!$A$2:$B$14,2,FALSE))</f>
        <v>Not available</v>
      </c>
      <c r="H226" t="str">
        <f>IF(ISERROR(VLOOKUP(Table1[[#This Row],[RFMA 2]],Reasons!$A$2:$B$14,2,FALSE)),"Not available",VLOOKUP(Table1[[#This Row],[RFMA 2]],Reasons!$A$2:$B$14,2,FALSE))</f>
        <v>Not available</v>
      </c>
      <c r="I226" t="str">
        <f>IF(ISERROR(VLOOKUP(Table1[[#This Row],[RFMTU 1]],Reasons!$A$17:$B$29,2,FALSE)),"Not available",VLOOKUP(Table1[[#This Row],[RFMTU 1]],Reasons!$A$17:$B$29,2,FALSE))</f>
        <v>Family</v>
      </c>
      <c r="J226" t="str">
        <f>IF(ISERROR(VLOOKUP(Table1[[#This Row],[RFMTU 2]],Reasons!$A$17:$B$29,2,FALSE)),"Not available",VLOOKUP(Table1[[#This Row],[RFMTU 2]],Reasons!$A$17:$B$29,2,FALSE))</f>
        <v>Not available</v>
      </c>
      <c r="K226" t="str">
        <f>IF(ISERROR(VLOOKUP(Table1[[#This Row],[RFMA NOW]],Reasons!$A$2:$B$14,2,FALSE)),"Not available",VLOOKUP(Table1[[#This Row],[RFMA NOW]],Reasons!$A$2:$B$14,2,FALSE))</f>
        <v>Not available</v>
      </c>
      <c r="L226" t="s">
        <v>78</v>
      </c>
    </row>
    <row r="227" spans="1:12">
      <c r="A227" t="str">
        <f>VLOOKUP(Table1[[#This Row],[Region]],'Area codes'!$A$3:$B$16,2,FALSE)</f>
        <v>Berneray</v>
      </c>
      <c r="B227">
        <v>51</v>
      </c>
      <c r="C227" t="s">
        <v>11</v>
      </c>
      <c r="D227" t="str">
        <f>VLOOKUP(Table1[[#This Row],[Age]],'Age Codes'!$A$2:$B$5,2,FALSE)</f>
        <v>41-60</v>
      </c>
      <c r="E227" t="s">
        <v>10</v>
      </c>
      <c r="F227" t="s">
        <v>254</v>
      </c>
      <c r="G227" t="str">
        <f>IF(ISERROR(VLOOKUP(Table1[[#This Row],[RFMA 1]],Reasons!$A$2:$B$14,2,FALSE)),"Not available",VLOOKUP(Table1[[#This Row],[RFMA 1]],Reasons!$A$2:$B$14,2,FALSE))</f>
        <v>Not available</v>
      </c>
      <c r="H227" t="str">
        <f>IF(ISERROR(VLOOKUP(Table1[[#This Row],[RFMA 2]],Reasons!$A$2:$B$14,2,FALSE)),"Not available",VLOOKUP(Table1[[#This Row],[RFMA 2]],Reasons!$A$2:$B$14,2,FALSE))</f>
        <v>Not available</v>
      </c>
      <c r="I227" t="str">
        <f>IF(ISERROR(VLOOKUP(Table1[[#This Row],[RFMTU 1]],Reasons!$A$17:$B$29,2,FALSE)),"Not available",VLOOKUP(Table1[[#This Row],[RFMTU 1]],Reasons!$A$17:$B$29,2,FALSE))</f>
        <v>Work</v>
      </c>
      <c r="J227" t="str">
        <f>IF(ISERROR(VLOOKUP(Table1[[#This Row],[RFMTU 2]],Reasons!$A$17:$B$29,2,FALSE)),"Not available",VLOOKUP(Table1[[#This Row],[RFMTU 2]],Reasons!$A$17:$B$29,2,FALSE))</f>
        <v>Not available</v>
      </c>
      <c r="K227" t="str">
        <f>IF(ISERROR(VLOOKUP(Table1[[#This Row],[RFMA NOW]],Reasons!$A$2:$B$14,2,FALSE)),"Not available",VLOOKUP(Table1[[#This Row],[RFMA NOW]],Reasons!$A$2:$B$14,2,FALSE))</f>
        <v>Sometimes</v>
      </c>
      <c r="L227" t="s">
        <v>80</v>
      </c>
    </row>
    <row r="228" spans="1:12">
      <c r="A228" t="str">
        <f>VLOOKUP(Table1[[#This Row],[Region]],'Area codes'!$A$3:$B$16,2,FALSE)</f>
        <v>Berneray</v>
      </c>
      <c r="B228">
        <v>52</v>
      </c>
      <c r="C228" t="s">
        <v>11</v>
      </c>
      <c r="D228" t="str">
        <f>VLOOKUP(Table1[[#This Row],[Age]],'Age Codes'!$A$2:$B$5,2,FALSE)</f>
        <v>&gt;61</v>
      </c>
      <c r="E228" t="s">
        <v>10</v>
      </c>
      <c r="F228" t="s">
        <v>254</v>
      </c>
      <c r="G228" t="str">
        <f>IF(ISERROR(VLOOKUP(Table1[[#This Row],[RFMA 1]],Reasons!$A$2:$B$14,2,FALSE)),"Not available",VLOOKUP(Table1[[#This Row],[RFMA 1]],Reasons!$A$2:$B$14,2,FALSE))</f>
        <v>Not available</v>
      </c>
      <c r="H228" t="str">
        <f>IF(ISERROR(VLOOKUP(Table1[[#This Row],[RFMA 2]],Reasons!$A$2:$B$14,2,FALSE)),"Not available",VLOOKUP(Table1[[#This Row],[RFMA 2]],Reasons!$A$2:$B$14,2,FALSE))</f>
        <v>Not available</v>
      </c>
      <c r="I228" t="str">
        <f>IF(ISERROR(VLOOKUP(Table1[[#This Row],[RFMTU 1]],Reasons!$A$17:$B$29,2,FALSE)),"Not available",VLOOKUP(Table1[[#This Row],[RFMTU 1]],Reasons!$A$17:$B$29,2,FALSE))</f>
        <v>Marriage</v>
      </c>
      <c r="J228" t="str">
        <f>IF(ISERROR(VLOOKUP(Table1[[#This Row],[RFMTU 2]],Reasons!$A$17:$B$29,2,FALSE)),"Not available",VLOOKUP(Table1[[#This Row],[RFMTU 2]],Reasons!$A$17:$B$29,2,FALSE))</f>
        <v>Not available</v>
      </c>
      <c r="K228" t="str">
        <f>IF(ISERROR(VLOOKUP(Table1[[#This Row],[RFMA NOW]],Reasons!$A$2:$B$14,2,FALSE)),"Not available",VLOOKUP(Table1[[#This Row],[RFMA NOW]],Reasons!$A$2:$B$14,2,FALSE))</f>
        <v>Not available</v>
      </c>
      <c r="L228" t="s">
        <v>254</v>
      </c>
    </row>
    <row r="229" spans="1:12">
      <c r="A229" t="str">
        <f>VLOOKUP(Table1[[#This Row],[Region]],'Area codes'!$A$3:$B$16,2,FALSE)</f>
        <v>Berneray</v>
      </c>
      <c r="B229">
        <v>53</v>
      </c>
      <c r="C229" t="s">
        <v>8</v>
      </c>
      <c r="D229" t="str">
        <f>VLOOKUP(Table1[[#This Row],[Age]],'Age Codes'!$A$2:$B$5,2,FALSE)</f>
        <v>&gt;61</v>
      </c>
      <c r="E229" t="s">
        <v>10</v>
      </c>
      <c r="F229" t="s">
        <v>254</v>
      </c>
      <c r="G229" t="str">
        <f>IF(ISERROR(VLOOKUP(Table1[[#This Row],[RFMA 1]],Reasons!$A$2:$B$14,2,FALSE)),"Not available",VLOOKUP(Table1[[#This Row],[RFMA 1]],Reasons!$A$2:$B$14,2,FALSE))</f>
        <v>Not available</v>
      </c>
      <c r="H229" t="str">
        <f>IF(ISERROR(VLOOKUP(Table1[[#This Row],[RFMA 2]],Reasons!$A$2:$B$14,2,FALSE)),"Not available",VLOOKUP(Table1[[#This Row],[RFMA 2]],Reasons!$A$2:$B$14,2,FALSE))</f>
        <v>Not available</v>
      </c>
      <c r="I229" t="str">
        <f>IF(ISERROR(VLOOKUP(Table1[[#This Row],[RFMTU 1]],Reasons!$A$17:$B$29,2,FALSE)),"Not available",VLOOKUP(Table1[[#This Row],[RFMTU 1]],Reasons!$A$17:$B$29,2,FALSE))</f>
        <v>Island life</v>
      </c>
      <c r="J229" t="str">
        <f>IF(ISERROR(VLOOKUP(Table1[[#This Row],[RFMTU 2]],Reasons!$A$17:$B$29,2,FALSE)),"Not available",VLOOKUP(Table1[[#This Row],[RFMTU 2]],Reasons!$A$17:$B$29,2,FALSE))</f>
        <v>Unspolit environment</v>
      </c>
      <c r="K229" t="str">
        <f>IF(ISERROR(VLOOKUP(Table1[[#This Row],[RFMA NOW]],Reasons!$A$2:$B$14,2,FALSE)),"Not available",VLOOKUP(Table1[[#This Row],[RFMA NOW]],Reasons!$A$2:$B$14,2,FALSE))</f>
        <v>Sometimes</v>
      </c>
      <c r="L229" t="s">
        <v>254</v>
      </c>
    </row>
    <row r="230" spans="1:12">
      <c r="A230" t="str">
        <f>VLOOKUP(Table1[[#This Row],[Region]],'Area codes'!$A$3:$B$16,2,FALSE)</f>
        <v>Berneray</v>
      </c>
      <c r="B230">
        <v>54</v>
      </c>
      <c r="C230" t="s">
        <v>11</v>
      </c>
      <c r="D230" t="str">
        <f>VLOOKUP(Table1[[#This Row],[Age]],'Age Codes'!$A$2:$B$5,2,FALSE)</f>
        <v>41-60</v>
      </c>
      <c r="E230" t="s">
        <v>10</v>
      </c>
      <c r="F230" t="s">
        <v>254</v>
      </c>
      <c r="G230" t="str">
        <f>IF(ISERROR(VLOOKUP(Table1[[#This Row],[RFMA 1]],Reasons!$A$2:$B$14,2,FALSE)),"Not available",VLOOKUP(Table1[[#This Row],[RFMA 1]],Reasons!$A$2:$B$14,2,FALSE))</f>
        <v>Not available</v>
      </c>
      <c r="H230" t="str">
        <f>IF(ISERROR(VLOOKUP(Table1[[#This Row],[RFMA 2]],Reasons!$A$2:$B$14,2,FALSE)),"Not available",VLOOKUP(Table1[[#This Row],[RFMA 2]],Reasons!$A$2:$B$14,2,FALSE))</f>
        <v>Not available</v>
      </c>
      <c r="I230" t="str">
        <f>IF(ISERROR(VLOOKUP(Table1[[#This Row],[RFMTU 1]],Reasons!$A$17:$B$29,2,FALSE)),"Not available",VLOOKUP(Table1[[#This Row],[RFMTU 1]],Reasons!$A$17:$B$29,2,FALSE))</f>
        <v>Island life</v>
      </c>
      <c r="J230" t="str">
        <f>IF(ISERROR(VLOOKUP(Table1[[#This Row],[RFMTU 2]],Reasons!$A$17:$B$29,2,FALSE)),"Not available",VLOOKUP(Table1[[#This Row],[RFMTU 2]],Reasons!$A$17:$B$29,2,FALSE))</f>
        <v>Unspolit environment</v>
      </c>
      <c r="K230" t="str">
        <f>IF(ISERROR(VLOOKUP(Table1[[#This Row],[RFMA NOW]],Reasons!$A$2:$B$14,2,FALSE)),"Not available",VLOOKUP(Table1[[#This Row],[RFMA NOW]],Reasons!$A$2:$B$14,2,FALSE))</f>
        <v xml:space="preserve">Weather </v>
      </c>
      <c r="L230" t="s">
        <v>254</v>
      </c>
    </row>
    <row r="231" spans="1:12">
      <c r="A231" t="str">
        <f>VLOOKUP(Table1[[#This Row],[Region]],'Area codes'!$A$3:$B$16,2,FALSE)</f>
        <v>Berneray</v>
      </c>
      <c r="B231">
        <v>55</v>
      </c>
      <c r="C231" t="s">
        <v>8</v>
      </c>
      <c r="D231" t="str">
        <f>VLOOKUP(Table1[[#This Row],[Age]],'Age Codes'!$A$2:$B$5,2,FALSE)</f>
        <v>&gt;61</v>
      </c>
      <c r="E231" t="s">
        <v>13</v>
      </c>
      <c r="F231" t="s">
        <v>13</v>
      </c>
      <c r="G231" t="str">
        <f>IF(ISERROR(VLOOKUP(Table1[[#This Row],[RFMA 1]],Reasons!$A$2:$B$14,2,FALSE)),"Not available",VLOOKUP(Table1[[#This Row],[RFMA 1]],Reasons!$A$2:$B$14,2,FALSE))</f>
        <v>Work</v>
      </c>
      <c r="H231" t="str">
        <f>IF(ISERROR(VLOOKUP(Table1[[#This Row],[RFMA 2]],Reasons!$A$2:$B$14,2,FALSE)),"Not available",VLOOKUP(Table1[[#This Row],[RFMA 2]],Reasons!$A$2:$B$14,2,FALSE))</f>
        <v>Not available</v>
      </c>
      <c r="I231" t="str">
        <f>IF(ISERROR(VLOOKUP(Table1[[#This Row],[RFMTU 1]],Reasons!$A$17:$B$29,2,FALSE)),"Not available",VLOOKUP(Table1[[#This Row],[RFMTU 1]],Reasons!$A$17:$B$29,2,FALSE))</f>
        <v>Work</v>
      </c>
      <c r="J231" t="str">
        <f>IF(ISERROR(VLOOKUP(Table1[[#This Row],[RFMTU 2]],Reasons!$A$17:$B$29,2,FALSE)),"Not available",VLOOKUP(Table1[[#This Row],[RFMTU 2]],Reasons!$A$17:$B$29,2,FALSE))</f>
        <v>Family</v>
      </c>
      <c r="K231" t="str">
        <f>IF(ISERROR(VLOOKUP(Table1[[#This Row],[RFMA NOW]],Reasons!$A$2:$B$14,2,FALSE)),"Not available",VLOOKUP(Table1[[#This Row],[RFMA NOW]],Reasons!$A$2:$B$14,2,FALSE))</f>
        <v>Not available</v>
      </c>
      <c r="L231" t="s">
        <v>254</v>
      </c>
    </row>
    <row r="232" spans="1:12">
      <c r="A232" t="str">
        <f>VLOOKUP(Table1[[#This Row],[Region]],'Area codes'!$A$3:$B$16,2,FALSE)</f>
        <v>Berneray</v>
      </c>
      <c r="B232">
        <v>56</v>
      </c>
      <c r="C232" t="s">
        <v>11</v>
      </c>
      <c r="D232" t="str">
        <f>VLOOKUP(Table1[[#This Row],[Age]],'Age Codes'!$A$2:$B$5,2,FALSE)</f>
        <v>&gt;61</v>
      </c>
      <c r="E232" t="s">
        <v>10</v>
      </c>
      <c r="F232" t="s">
        <v>254</v>
      </c>
      <c r="G232" t="str">
        <f>IF(ISERROR(VLOOKUP(Table1[[#This Row],[RFMA 1]],Reasons!$A$2:$B$14,2,FALSE)),"Not available",VLOOKUP(Table1[[#This Row],[RFMA 1]],Reasons!$A$2:$B$14,2,FALSE))</f>
        <v>Not available</v>
      </c>
      <c r="H232" t="str">
        <f>IF(ISERROR(VLOOKUP(Table1[[#This Row],[RFMA 2]],Reasons!$A$2:$B$14,2,FALSE)),"Not available",VLOOKUP(Table1[[#This Row],[RFMA 2]],Reasons!$A$2:$B$14,2,FALSE))</f>
        <v>Not available</v>
      </c>
      <c r="I232" t="str">
        <f>IF(ISERROR(VLOOKUP(Table1[[#This Row],[RFMTU 1]],Reasons!$A$17:$B$29,2,FALSE)),"Not available",VLOOKUP(Table1[[#This Row],[RFMTU 1]],Reasons!$A$17:$B$29,2,FALSE))</f>
        <v>Island life</v>
      </c>
      <c r="J232" t="str">
        <f>IF(ISERROR(VLOOKUP(Table1[[#This Row],[RFMTU 2]],Reasons!$A$17:$B$29,2,FALSE)),"Not available",VLOOKUP(Table1[[#This Row],[RFMTU 2]],Reasons!$A$17:$B$29,2,FALSE))</f>
        <v>Not available</v>
      </c>
      <c r="K232" t="str">
        <f>IF(ISERROR(VLOOKUP(Table1[[#This Row],[RFMA NOW]],Reasons!$A$2:$B$14,2,FALSE)),"Not available",VLOOKUP(Table1[[#This Row],[RFMA NOW]],Reasons!$A$2:$B$14,2,FALSE))</f>
        <v>Not available</v>
      </c>
      <c r="L232" t="s">
        <v>254</v>
      </c>
    </row>
    <row r="233" spans="1:12">
      <c r="A233" t="str">
        <f>VLOOKUP(Table1[[#This Row],[Region]],'Area codes'!$A$3:$B$16,2,FALSE)</f>
        <v>Berneray</v>
      </c>
      <c r="B233">
        <v>57</v>
      </c>
      <c r="C233" t="s">
        <v>8</v>
      </c>
      <c r="D233" t="str">
        <f>VLOOKUP(Table1[[#This Row],[Age]],'Age Codes'!$A$2:$B$5,2,FALSE)</f>
        <v>41-60</v>
      </c>
      <c r="E233" t="s">
        <v>10</v>
      </c>
      <c r="F233" t="s">
        <v>254</v>
      </c>
      <c r="G233" t="str">
        <f>IF(ISERROR(VLOOKUP(Table1[[#This Row],[RFMA 1]],Reasons!$A$2:$B$14,2,FALSE)),"Not available",VLOOKUP(Table1[[#This Row],[RFMA 1]],Reasons!$A$2:$B$14,2,FALSE))</f>
        <v>Not available</v>
      </c>
      <c r="H233" t="str">
        <f>IF(ISERROR(VLOOKUP(Table1[[#This Row],[RFMA 2]],Reasons!$A$2:$B$14,2,FALSE)),"Not available",VLOOKUP(Table1[[#This Row],[RFMA 2]],Reasons!$A$2:$B$14,2,FALSE))</f>
        <v>Not available</v>
      </c>
      <c r="I233" t="str">
        <f>IF(ISERROR(VLOOKUP(Table1[[#This Row],[RFMTU 1]],Reasons!$A$17:$B$29,2,FALSE)),"Not available",VLOOKUP(Table1[[#This Row],[RFMTU 1]],Reasons!$A$17:$B$29,2,FALSE))</f>
        <v>Island life</v>
      </c>
      <c r="J233" t="str">
        <f>IF(ISERROR(VLOOKUP(Table1[[#This Row],[RFMTU 2]],Reasons!$A$17:$B$29,2,FALSE)),"Not available",VLOOKUP(Table1[[#This Row],[RFMTU 2]],Reasons!$A$17:$B$29,2,FALSE))</f>
        <v>Unspolit environment</v>
      </c>
      <c r="K233" t="str">
        <f>IF(ISERROR(VLOOKUP(Table1[[#This Row],[RFMA NOW]],Reasons!$A$2:$B$14,2,FALSE)),"Not available",VLOOKUP(Table1[[#This Row],[RFMA NOW]],Reasons!$A$2:$B$14,2,FALSE))</f>
        <v>Not available</v>
      </c>
      <c r="L233" t="s">
        <v>254</v>
      </c>
    </row>
    <row r="234" spans="1:12">
      <c r="A234" t="str">
        <f>VLOOKUP(Table1[[#This Row],[Region]],'Area codes'!$A$3:$B$16,2,FALSE)</f>
        <v>Berneray</v>
      </c>
      <c r="B234">
        <v>58</v>
      </c>
      <c r="C234" t="s">
        <v>11</v>
      </c>
      <c r="D234" t="str">
        <f>VLOOKUP(Table1[[#This Row],[Age]],'Age Codes'!$A$2:$B$5,2,FALSE)</f>
        <v>41-60</v>
      </c>
      <c r="E234" t="s">
        <v>10</v>
      </c>
      <c r="F234" t="s">
        <v>254</v>
      </c>
      <c r="G234" t="str">
        <f>IF(ISERROR(VLOOKUP(Table1[[#This Row],[RFMA 1]],Reasons!$A$2:$B$14,2,FALSE)),"Not available",VLOOKUP(Table1[[#This Row],[RFMA 1]],Reasons!$A$2:$B$14,2,FALSE))</f>
        <v>Not available</v>
      </c>
      <c r="H234" t="str">
        <f>IF(ISERROR(VLOOKUP(Table1[[#This Row],[RFMA 2]],Reasons!$A$2:$B$14,2,FALSE)),"Not available",VLOOKUP(Table1[[#This Row],[RFMA 2]],Reasons!$A$2:$B$14,2,FALSE))</f>
        <v>Not available</v>
      </c>
      <c r="I234" t="str">
        <f>IF(ISERROR(VLOOKUP(Table1[[#This Row],[RFMTU 1]],Reasons!$A$17:$B$29,2,FALSE)),"Not available",VLOOKUP(Table1[[#This Row],[RFMTU 1]],Reasons!$A$17:$B$29,2,FALSE))</f>
        <v>Island life</v>
      </c>
      <c r="J234" t="str">
        <f>IF(ISERROR(VLOOKUP(Table1[[#This Row],[RFMTU 2]],Reasons!$A$17:$B$29,2,FALSE)),"Not available",VLOOKUP(Table1[[#This Row],[RFMTU 2]],Reasons!$A$17:$B$29,2,FALSE))</f>
        <v>Unspolit environment</v>
      </c>
      <c r="K234" t="str">
        <f>IF(ISERROR(VLOOKUP(Table1[[#This Row],[RFMA NOW]],Reasons!$A$2:$B$14,2,FALSE)),"Not available",VLOOKUP(Table1[[#This Row],[RFMA NOW]],Reasons!$A$2:$B$14,2,FALSE))</f>
        <v>Not available</v>
      </c>
      <c r="L234" t="s">
        <v>254</v>
      </c>
    </row>
    <row r="235" spans="1:12">
      <c r="A235" t="str">
        <f>VLOOKUP(Table1[[#This Row],[Region]],'Area codes'!$A$3:$B$16,2,FALSE)</f>
        <v>Berneray</v>
      </c>
      <c r="B235">
        <v>59</v>
      </c>
      <c r="C235" t="s">
        <v>8</v>
      </c>
      <c r="D235" t="str">
        <f>VLOOKUP(Table1[[#This Row],[Age]],'Age Codes'!$A$2:$B$5,2,FALSE)</f>
        <v>&gt;61</v>
      </c>
      <c r="E235" t="s">
        <v>10</v>
      </c>
      <c r="F235" t="s">
        <v>254</v>
      </c>
      <c r="G235" t="str">
        <f>IF(ISERROR(VLOOKUP(Table1[[#This Row],[RFMA 1]],Reasons!$A$2:$B$14,2,FALSE)),"Not available",VLOOKUP(Table1[[#This Row],[RFMA 1]],Reasons!$A$2:$B$14,2,FALSE))</f>
        <v>Not available</v>
      </c>
      <c r="H235" t="str">
        <f>IF(ISERROR(VLOOKUP(Table1[[#This Row],[RFMA 2]],Reasons!$A$2:$B$14,2,FALSE)),"Not available",VLOOKUP(Table1[[#This Row],[RFMA 2]],Reasons!$A$2:$B$14,2,FALSE))</f>
        <v>Not available</v>
      </c>
      <c r="I235" t="str">
        <f>IF(ISERROR(VLOOKUP(Table1[[#This Row],[RFMTU 1]],Reasons!$A$17:$B$29,2,FALSE)),"Not available",VLOOKUP(Table1[[#This Row],[RFMTU 1]],Reasons!$A$17:$B$29,2,FALSE))</f>
        <v>Miscellaneous</v>
      </c>
      <c r="J235" t="str">
        <f>IF(ISERROR(VLOOKUP(Table1[[#This Row],[RFMTU 2]],Reasons!$A$17:$B$29,2,FALSE)),"Not available",VLOOKUP(Table1[[#This Row],[RFMTU 2]],Reasons!$A$17:$B$29,2,FALSE))</f>
        <v>Not available</v>
      </c>
      <c r="K235" t="str">
        <f>IF(ISERROR(VLOOKUP(Table1[[#This Row],[RFMA NOW]],Reasons!$A$2:$B$14,2,FALSE)),"Not available",VLOOKUP(Table1[[#This Row],[RFMA NOW]],Reasons!$A$2:$B$14,2,FALSE))</f>
        <v>Sometimes</v>
      </c>
      <c r="L235" t="s">
        <v>81</v>
      </c>
    </row>
    <row r="236" spans="1:12">
      <c r="A236" t="str">
        <f>VLOOKUP(Table1[[#This Row],[Region]],'Area codes'!$A$3:$B$16,2,FALSE)</f>
        <v>Berneray</v>
      </c>
      <c r="B236">
        <v>60</v>
      </c>
      <c r="C236" t="s">
        <v>11</v>
      </c>
      <c r="D236" t="str">
        <f>VLOOKUP(Table1[[#This Row],[Age]],'Age Codes'!$A$2:$B$5,2,FALSE)</f>
        <v>&gt;61</v>
      </c>
      <c r="E236" t="s">
        <v>10</v>
      </c>
      <c r="F236" t="s">
        <v>254</v>
      </c>
      <c r="G236" t="str">
        <f>IF(ISERROR(VLOOKUP(Table1[[#This Row],[RFMA 1]],Reasons!$A$2:$B$14,2,FALSE)),"Not available",VLOOKUP(Table1[[#This Row],[RFMA 1]],Reasons!$A$2:$B$14,2,FALSE))</f>
        <v>Not available</v>
      </c>
      <c r="H236" t="str">
        <f>IF(ISERROR(VLOOKUP(Table1[[#This Row],[RFMA 2]],Reasons!$A$2:$B$14,2,FALSE)),"Not available",VLOOKUP(Table1[[#This Row],[RFMA 2]],Reasons!$A$2:$B$14,2,FALSE))</f>
        <v>Not available</v>
      </c>
      <c r="I236" t="str">
        <f>IF(ISERROR(VLOOKUP(Table1[[#This Row],[RFMTU 1]],Reasons!$A$17:$B$29,2,FALSE)),"Not available",VLOOKUP(Table1[[#This Row],[RFMTU 1]],Reasons!$A$17:$B$29,2,FALSE))</f>
        <v>Miscellaneous</v>
      </c>
      <c r="J236" t="str">
        <f>IF(ISERROR(VLOOKUP(Table1[[#This Row],[RFMTU 2]],Reasons!$A$17:$B$29,2,FALSE)),"Not available",VLOOKUP(Table1[[#This Row],[RFMTU 2]],Reasons!$A$17:$B$29,2,FALSE))</f>
        <v>Not available</v>
      </c>
      <c r="K236" t="str">
        <f>IF(ISERROR(VLOOKUP(Table1[[#This Row],[RFMA NOW]],Reasons!$A$2:$B$14,2,FALSE)),"Not available",VLOOKUP(Table1[[#This Row],[RFMA NOW]],Reasons!$A$2:$B$14,2,FALSE))</f>
        <v>Sometimes</v>
      </c>
      <c r="L236" t="s">
        <v>70</v>
      </c>
    </row>
    <row r="237" spans="1:12">
      <c r="A237" t="str">
        <f>VLOOKUP(Table1[[#This Row],[Region]],'Area codes'!$A$3:$B$16,2,FALSE)</f>
        <v>Berneray</v>
      </c>
      <c r="B237">
        <v>61</v>
      </c>
      <c r="C237" t="s">
        <v>8</v>
      </c>
      <c r="D237" t="str">
        <f>VLOOKUP(Table1[[#This Row],[Age]],'Age Codes'!$A$2:$B$5,2,FALSE)</f>
        <v>&gt;61</v>
      </c>
      <c r="E237" t="s">
        <v>13</v>
      </c>
      <c r="F237" t="s">
        <v>13</v>
      </c>
      <c r="G237" t="str">
        <f>IF(ISERROR(VLOOKUP(Table1[[#This Row],[RFMA 1]],Reasons!$A$2:$B$14,2,FALSE)),"Not available",VLOOKUP(Table1[[#This Row],[RFMA 1]],Reasons!$A$2:$B$14,2,FALSE))</f>
        <v>Work</v>
      </c>
      <c r="H237" t="str">
        <f>IF(ISERROR(VLOOKUP(Table1[[#This Row],[RFMA 2]],Reasons!$A$2:$B$14,2,FALSE)),"Not available",VLOOKUP(Table1[[#This Row],[RFMA 2]],Reasons!$A$2:$B$14,2,FALSE))</f>
        <v>Not available</v>
      </c>
      <c r="I237" t="str">
        <f>IF(ISERROR(VLOOKUP(Table1[[#This Row],[RFMTU 1]],Reasons!$A$17:$B$29,2,FALSE)),"Not available",VLOOKUP(Table1[[#This Row],[RFMTU 1]],Reasons!$A$17:$B$29,2,FALSE))</f>
        <v>Family</v>
      </c>
      <c r="J237" t="str">
        <f>IF(ISERROR(VLOOKUP(Table1[[#This Row],[RFMTU 2]],Reasons!$A$17:$B$29,2,FALSE)),"Not available",VLOOKUP(Table1[[#This Row],[RFMTU 2]],Reasons!$A$17:$B$29,2,FALSE))</f>
        <v>Family home/croft available</v>
      </c>
      <c r="K237" t="str">
        <f>IF(ISERROR(VLOOKUP(Table1[[#This Row],[RFMA NOW]],Reasons!$A$2:$B$14,2,FALSE)),"Not available",VLOOKUP(Table1[[#This Row],[RFMA NOW]],Reasons!$A$2:$B$14,2,FALSE))</f>
        <v>Not available</v>
      </c>
      <c r="L237" t="s">
        <v>254</v>
      </c>
    </row>
    <row r="238" spans="1:12">
      <c r="A238" t="str">
        <f>VLOOKUP(Table1[[#This Row],[Region]],'Area codes'!$A$3:$B$16,2,FALSE)</f>
        <v>Berneray</v>
      </c>
      <c r="B238">
        <v>62</v>
      </c>
      <c r="C238" t="s">
        <v>11</v>
      </c>
      <c r="D238" t="str">
        <f>VLOOKUP(Table1[[#This Row],[Age]],'Age Codes'!$A$2:$B$5,2,FALSE)</f>
        <v>&gt;61</v>
      </c>
      <c r="E238" t="s">
        <v>13</v>
      </c>
      <c r="F238" t="s">
        <v>13</v>
      </c>
      <c r="G238" t="str">
        <f>IF(ISERROR(VLOOKUP(Table1[[#This Row],[RFMA 1]],Reasons!$A$2:$B$14,2,FALSE)),"Not available",VLOOKUP(Table1[[#This Row],[RFMA 1]],Reasons!$A$2:$B$14,2,FALSE))</f>
        <v>Work</v>
      </c>
      <c r="H238" t="str">
        <f>IF(ISERROR(VLOOKUP(Table1[[#This Row],[RFMA 2]],Reasons!$A$2:$B$14,2,FALSE)),"Not available",VLOOKUP(Table1[[#This Row],[RFMA 2]],Reasons!$A$2:$B$14,2,FALSE))</f>
        <v>Not available</v>
      </c>
      <c r="I238" t="str">
        <f>IF(ISERROR(VLOOKUP(Table1[[#This Row],[RFMTU 1]],Reasons!$A$17:$B$29,2,FALSE)),"Not available",VLOOKUP(Table1[[#This Row],[RFMTU 1]],Reasons!$A$17:$B$29,2,FALSE))</f>
        <v>Family</v>
      </c>
      <c r="J238" t="str">
        <f>IF(ISERROR(VLOOKUP(Table1[[#This Row],[RFMTU 2]],Reasons!$A$17:$B$29,2,FALSE)),"Not available",VLOOKUP(Table1[[#This Row],[RFMTU 2]],Reasons!$A$17:$B$29,2,FALSE))</f>
        <v>Not available</v>
      </c>
      <c r="K238" t="str">
        <f>IF(ISERROR(VLOOKUP(Table1[[#This Row],[RFMA NOW]],Reasons!$A$2:$B$14,2,FALSE)),"Not available",VLOOKUP(Table1[[#This Row],[RFMA NOW]],Reasons!$A$2:$B$14,2,FALSE))</f>
        <v>Not available</v>
      </c>
      <c r="L238" t="s">
        <v>254</v>
      </c>
    </row>
    <row r="239" spans="1:12">
      <c r="A239" t="str">
        <f>VLOOKUP(Table1[[#This Row],[Region]],'Area codes'!$A$3:$B$16,2,FALSE)</f>
        <v>Berneray</v>
      </c>
      <c r="B239">
        <v>63</v>
      </c>
      <c r="C239" t="s">
        <v>11</v>
      </c>
      <c r="D239" t="str">
        <f>VLOOKUP(Table1[[#This Row],[Age]],'Age Codes'!$A$2:$B$5,2,FALSE)</f>
        <v>&gt;61</v>
      </c>
      <c r="E239" t="s">
        <v>13</v>
      </c>
      <c r="F239" t="s">
        <v>10</v>
      </c>
      <c r="G239" t="str">
        <f>IF(ISERROR(VLOOKUP(Table1[[#This Row],[RFMA 1]],Reasons!$A$2:$B$14,2,FALSE)),"Not available",VLOOKUP(Table1[[#This Row],[RFMA 1]],Reasons!$A$2:$B$14,2,FALSE))</f>
        <v>Not available</v>
      </c>
      <c r="H239" t="str">
        <f>IF(ISERROR(VLOOKUP(Table1[[#This Row],[RFMA 2]],Reasons!$A$2:$B$14,2,FALSE)),"Not available",VLOOKUP(Table1[[#This Row],[RFMA 2]],Reasons!$A$2:$B$14,2,FALSE))</f>
        <v>Not available</v>
      </c>
      <c r="I239" t="str">
        <f>IF(ISERROR(VLOOKUP(Table1[[#This Row],[RFMTU 1]],Reasons!$A$17:$B$29,2,FALSE)),"Not available",VLOOKUP(Table1[[#This Row],[RFMTU 1]],Reasons!$A$17:$B$29,2,FALSE))</f>
        <v>Not available</v>
      </c>
      <c r="J239" t="str">
        <f>IF(ISERROR(VLOOKUP(Table1[[#This Row],[RFMTU 2]],Reasons!$A$17:$B$29,2,FALSE)),"Not available",VLOOKUP(Table1[[#This Row],[RFMTU 2]],Reasons!$A$17:$B$29,2,FALSE))</f>
        <v>Not available</v>
      </c>
      <c r="K239" t="str">
        <f>IF(ISERROR(VLOOKUP(Table1[[#This Row],[RFMA NOW]],Reasons!$A$2:$B$14,2,FALSE)),"Not available",VLOOKUP(Table1[[#This Row],[RFMA NOW]],Reasons!$A$2:$B$14,2,FALSE))</f>
        <v>Not available</v>
      </c>
      <c r="L239" t="s">
        <v>254</v>
      </c>
    </row>
    <row r="240" spans="1:12">
      <c r="A240" t="str">
        <f>VLOOKUP(Table1[[#This Row],[Region]],'Area codes'!$A$3:$B$16,2,FALSE)</f>
        <v>Berneray</v>
      </c>
      <c r="B240">
        <v>64</v>
      </c>
      <c r="C240" t="s">
        <v>8</v>
      </c>
      <c r="D240" t="str">
        <f>VLOOKUP(Table1[[#This Row],[Age]],'Age Codes'!$A$2:$B$5,2,FALSE)</f>
        <v>&gt;61</v>
      </c>
      <c r="E240" t="s">
        <v>13</v>
      </c>
      <c r="F240" t="s">
        <v>13</v>
      </c>
      <c r="G240" t="str">
        <f>IF(ISERROR(VLOOKUP(Table1[[#This Row],[RFMA 1]],Reasons!$A$2:$B$14,2,FALSE)),"Not available",VLOOKUP(Table1[[#This Row],[RFMA 1]],Reasons!$A$2:$B$14,2,FALSE))</f>
        <v>Work</v>
      </c>
      <c r="H240" t="str">
        <f>IF(ISERROR(VLOOKUP(Table1[[#This Row],[RFMA 2]],Reasons!$A$2:$B$14,2,FALSE)),"Not available",VLOOKUP(Table1[[#This Row],[RFMA 2]],Reasons!$A$2:$B$14,2,FALSE))</f>
        <v>Not available</v>
      </c>
      <c r="I240" t="str">
        <f>IF(ISERROR(VLOOKUP(Table1[[#This Row],[RFMTU 1]],Reasons!$A$17:$B$29,2,FALSE)),"Not available",VLOOKUP(Table1[[#This Row],[RFMTU 1]],Reasons!$A$17:$B$29,2,FALSE))</f>
        <v>Family</v>
      </c>
      <c r="J240" t="str">
        <f>IF(ISERROR(VLOOKUP(Table1[[#This Row],[RFMTU 2]],Reasons!$A$17:$B$29,2,FALSE)),"Not available",VLOOKUP(Table1[[#This Row],[RFMTU 2]],Reasons!$A$17:$B$29,2,FALSE))</f>
        <v>Not available</v>
      </c>
      <c r="K240" t="str">
        <f>IF(ISERROR(VLOOKUP(Table1[[#This Row],[RFMA NOW]],Reasons!$A$2:$B$14,2,FALSE)),"Not available",VLOOKUP(Table1[[#This Row],[RFMA NOW]],Reasons!$A$2:$B$14,2,FALSE))</f>
        <v>Not available</v>
      </c>
      <c r="L240" t="s">
        <v>254</v>
      </c>
    </row>
    <row r="241" spans="1:12">
      <c r="A241" t="str">
        <f>VLOOKUP(Table1[[#This Row],[Region]],'Area codes'!$A$3:$B$16,2,FALSE)</f>
        <v>Berneray</v>
      </c>
      <c r="B241">
        <v>65</v>
      </c>
      <c r="C241" t="s">
        <v>8</v>
      </c>
      <c r="D241" t="str">
        <f>VLOOKUP(Table1[[#This Row],[Age]],'Age Codes'!$A$2:$B$5,2,FALSE)</f>
        <v>&gt;61</v>
      </c>
      <c r="E241" t="s">
        <v>13</v>
      </c>
      <c r="F241" t="s">
        <v>10</v>
      </c>
      <c r="G241" t="str">
        <f>IF(ISERROR(VLOOKUP(Table1[[#This Row],[RFMA 1]],Reasons!$A$2:$B$14,2,FALSE)),"Not available",VLOOKUP(Table1[[#This Row],[RFMA 1]],Reasons!$A$2:$B$14,2,FALSE))</f>
        <v>Not available</v>
      </c>
      <c r="H241" t="str">
        <f>IF(ISERROR(VLOOKUP(Table1[[#This Row],[RFMA 2]],Reasons!$A$2:$B$14,2,FALSE)),"Not available",VLOOKUP(Table1[[#This Row],[RFMA 2]],Reasons!$A$2:$B$14,2,FALSE))</f>
        <v>Not available</v>
      </c>
      <c r="I241" t="str">
        <f>IF(ISERROR(VLOOKUP(Table1[[#This Row],[RFMTU 1]],Reasons!$A$17:$B$29,2,FALSE)),"Not available",VLOOKUP(Table1[[#This Row],[RFMTU 1]],Reasons!$A$17:$B$29,2,FALSE))</f>
        <v>Not available</v>
      </c>
      <c r="J241" t="str">
        <f>IF(ISERROR(VLOOKUP(Table1[[#This Row],[RFMTU 2]],Reasons!$A$17:$B$29,2,FALSE)),"Not available",VLOOKUP(Table1[[#This Row],[RFMTU 2]],Reasons!$A$17:$B$29,2,FALSE))</f>
        <v>Not available</v>
      </c>
      <c r="K241" t="str">
        <f>IF(ISERROR(VLOOKUP(Table1[[#This Row],[RFMA NOW]],Reasons!$A$2:$B$14,2,FALSE)),"Not available",VLOOKUP(Table1[[#This Row],[RFMA NOW]],Reasons!$A$2:$B$14,2,FALSE))</f>
        <v>Not available</v>
      </c>
      <c r="L241" t="s">
        <v>254</v>
      </c>
    </row>
    <row r="242" spans="1:12">
      <c r="A242" t="str">
        <f>VLOOKUP(Table1[[#This Row],[Region]],'Area codes'!$A$3:$B$16,2,FALSE)</f>
        <v>Berneray</v>
      </c>
      <c r="B242">
        <v>66</v>
      </c>
      <c r="C242" t="s">
        <v>8</v>
      </c>
      <c r="D242" t="str">
        <f>VLOOKUP(Table1[[#This Row],[Age]],'Age Codes'!$A$2:$B$5,2,FALSE)</f>
        <v>&gt;61</v>
      </c>
      <c r="E242" t="s">
        <v>13</v>
      </c>
      <c r="F242" t="s">
        <v>10</v>
      </c>
      <c r="G242" t="str">
        <f>IF(ISERROR(VLOOKUP(Table1[[#This Row],[RFMA 1]],Reasons!$A$2:$B$14,2,FALSE)),"Not available",VLOOKUP(Table1[[#This Row],[RFMA 1]],Reasons!$A$2:$B$14,2,FALSE))</f>
        <v>Not available</v>
      </c>
      <c r="H242" t="str">
        <f>IF(ISERROR(VLOOKUP(Table1[[#This Row],[RFMA 2]],Reasons!$A$2:$B$14,2,FALSE)),"Not available",VLOOKUP(Table1[[#This Row],[RFMA 2]],Reasons!$A$2:$B$14,2,FALSE))</f>
        <v>Not available</v>
      </c>
      <c r="I242" t="str">
        <f>IF(ISERROR(VLOOKUP(Table1[[#This Row],[RFMTU 1]],Reasons!$A$17:$B$29,2,FALSE)),"Not available",VLOOKUP(Table1[[#This Row],[RFMTU 1]],Reasons!$A$17:$B$29,2,FALSE))</f>
        <v>Not available</v>
      </c>
      <c r="J242" t="str">
        <f>IF(ISERROR(VLOOKUP(Table1[[#This Row],[RFMTU 2]],Reasons!$A$17:$B$29,2,FALSE)),"Not available",VLOOKUP(Table1[[#This Row],[RFMTU 2]],Reasons!$A$17:$B$29,2,FALSE))</f>
        <v>Not available</v>
      </c>
      <c r="K242" t="str">
        <f>IF(ISERROR(VLOOKUP(Table1[[#This Row],[RFMA NOW]],Reasons!$A$2:$B$14,2,FALSE)),"Not available",VLOOKUP(Table1[[#This Row],[RFMA NOW]],Reasons!$A$2:$B$14,2,FALSE))</f>
        <v>Not available</v>
      </c>
      <c r="L242" t="s">
        <v>254</v>
      </c>
    </row>
    <row r="243" spans="1:12">
      <c r="A243" t="str">
        <f>VLOOKUP(Table1[[#This Row],[Region]],'Area codes'!$A$3:$B$16,2,FALSE)</f>
        <v>Berneray</v>
      </c>
      <c r="B243">
        <v>67</v>
      </c>
      <c r="C243" t="s">
        <v>11</v>
      </c>
      <c r="D243" t="str">
        <f>VLOOKUP(Table1[[#This Row],[Age]],'Age Codes'!$A$2:$B$5,2,FALSE)</f>
        <v>&gt;61</v>
      </c>
      <c r="E243" t="s">
        <v>13</v>
      </c>
      <c r="F243" t="s">
        <v>10</v>
      </c>
      <c r="G243" t="str">
        <f>IF(ISERROR(VLOOKUP(Table1[[#This Row],[RFMA 1]],Reasons!$A$2:$B$14,2,FALSE)),"Not available",VLOOKUP(Table1[[#This Row],[RFMA 1]],Reasons!$A$2:$B$14,2,FALSE))</f>
        <v>Not available</v>
      </c>
      <c r="H243" t="str">
        <f>IF(ISERROR(VLOOKUP(Table1[[#This Row],[RFMA 2]],Reasons!$A$2:$B$14,2,FALSE)),"Not available",VLOOKUP(Table1[[#This Row],[RFMA 2]],Reasons!$A$2:$B$14,2,FALSE))</f>
        <v>Not available</v>
      </c>
      <c r="I243" t="str">
        <f>IF(ISERROR(VLOOKUP(Table1[[#This Row],[RFMTU 1]],Reasons!$A$17:$B$29,2,FALSE)),"Not available",VLOOKUP(Table1[[#This Row],[RFMTU 1]],Reasons!$A$17:$B$29,2,FALSE))</f>
        <v>Not available</v>
      </c>
      <c r="J243" t="str">
        <f>IF(ISERROR(VLOOKUP(Table1[[#This Row],[RFMTU 2]],Reasons!$A$17:$B$29,2,FALSE)),"Not available",VLOOKUP(Table1[[#This Row],[RFMTU 2]],Reasons!$A$17:$B$29,2,FALSE))</f>
        <v>Not available</v>
      </c>
      <c r="K243" t="str">
        <f>IF(ISERROR(VLOOKUP(Table1[[#This Row],[RFMA NOW]],Reasons!$A$2:$B$14,2,FALSE)),"Not available",VLOOKUP(Table1[[#This Row],[RFMA NOW]],Reasons!$A$2:$B$14,2,FALSE))</f>
        <v>Not available</v>
      </c>
      <c r="L243" t="s">
        <v>254</v>
      </c>
    </row>
    <row r="244" spans="1:12">
      <c r="A244" t="str">
        <f>VLOOKUP(Table1[[#This Row],[Region]],'Area codes'!$A$3:$B$16,2,FALSE)</f>
        <v>Berneray</v>
      </c>
      <c r="B244">
        <v>68</v>
      </c>
      <c r="C244" t="s">
        <v>11</v>
      </c>
      <c r="D244" t="str">
        <f>VLOOKUP(Table1[[#This Row],[Age]],'Age Codes'!$A$2:$B$5,2,FALSE)</f>
        <v>41-60</v>
      </c>
      <c r="E244" t="s">
        <v>10</v>
      </c>
      <c r="F244" t="s">
        <v>254</v>
      </c>
      <c r="G244" t="str">
        <f>IF(ISERROR(VLOOKUP(Table1[[#This Row],[RFMA 1]],Reasons!$A$2:$B$14,2,FALSE)),"Not available",VLOOKUP(Table1[[#This Row],[RFMA 1]],Reasons!$A$2:$B$14,2,FALSE))</f>
        <v>Not available</v>
      </c>
      <c r="H244" t="str">
        <f>IF(ISERROR(VLOOKUP(Table1[[#This Row],[RFMA 2]],Reasons!$A$2:$B$14,2,FALSE)),"Not available",VLOOKUP(Table1[[#This Row],[RFMA 2]],Reasons!$A$2:$B$14,2,FALSE))</f>
        <v>Not available</v>
      </c>
      <c r="I244" t="str">
        <f>IF(ISERROR(VLOOKUP(Table1[[#This Row],[RFMTU 1]],Reasons!$A$17:$B$29,2,FALSE)),"Not available",VLOOKUP(Table1[[#This Row],[RFMTU 1]],Reasons!$A$17:$B$29,2,FALSE))</f>
        <v>Island life</v>
      </c>
      <c r="J244" t="str">
        <f>IF(ISERROR(VLOOKUP(Table1[[#This Row],[RFMTU 2]],Reasons!$A$17:$B$29,2,FALSE)),"Not available",VLOOKUP(Table1[[#This Row],[RFMTU 2]],Reasons!$A$17:$B$29,2,FALSE))</f>
        <v>Not available</v>
      </c>
      <c r="K244" t="str">
        <f>IF(ISERROR(VLOOKUP(Table1[[#This Row],[RFMA NOW]],Reasons!$A$2:$B$14,2,FALSE)),"Not available",VLOOKUP(Table1[[#This Row],[RFMA NOW]],Reasons!$A$2:$B$14,2,FALSE))</f>
        <v>Sometimes</v>
      </c>
      <c r="L244" t="s">
        <v>82</v>
      </c>
    </row>
    <row r="245" spans="1:12">
      <c r="A245" t="str">
        <f>VLOOKUP(Table1[[#This Row],[Region]],'Area codes'!$A$3:$B$16,2,FALSE)</f>
        <v>Berneray</v>
      </c>
      <c r="B245">
        <v>69</v>
      </c>
      <c r="C245" t="s">
        <v>8</v>
      </c>
      <c r="D245" t="str">
        <f>VLOOKUP(Table1[[#This Row],[Age]],'Age Codes'!$A$2:$B$5,2,FALSE)</f>
        <v>20-40</v>
      </c>
      <c r="E245" t="s">
        <v>10</v>
      </c>
      <c r="F245" t="s">
        <v>254</v>
      </c>
      <c r="G245" t="str">
        <f>IF(ISERROR(VLOOKUP(Table1[[#This Row],[RFMA 1]],Reasons!$A$2:$B$14,2,FALSE)),"Not available",VLOOKUP(Table1[[#This Row],[RFMA 1]],Reasons!$A$2:$B$14,2,FALSE))</f>
        <v>Not available</v>
      </c>
      <c r="H245" t="str">
        <f>IF(ISERROR(VLOOKUP(Table1[[#This Row],[RFMA 2]],Reasons!$A$2:$B$14,2,FALSE)),"Not available",VLOOKUP(Table1[[#This Row],[RFMA 2]],Reasons!$A$2:$B$14,2,FALSE))</f>
        <v>Not available</v>
      </c>
      <c r="I245" t="str">
        <f>IF(ISERROR(VLOOKUP(Table1[[#This Row],[RFMTU 1]],Reasons!$A$17:$B$29,2,FALSE)),"Not available",VLOOKUP(Table1[[#This Row],[RFMTU 1]],Reasons!$A$17:$B$29,2,FALSE))</f>
        <v>Family</v>
      </c>
      <c r="J245" t="str">
        <f>IF(ISERROR(VLOOKUP(Table1[[#This Row],[RFMTU 2]],Reasons!$A$17:$B$29,2,FALSE)),"Not available",VLOOKUP(Table1[[#This Row],[RFMTU 2]],Reasons!$A$17:$B$29,2,FALSE))</f>
        <v>Not available</v>
      </c>
      <c r="K245" t="str">
        <f>IF(ISERROR(VLOOKUP(Table1[[#This Row],[RFMA NOW]],Reasons!$A$2:$B$14,2,FALSE)),"Not available",VLOOKUP(Table1[[#This Row],[RFMA NOW]],Reasons!$A$2:$B$14,2,FALSE))</f>
        <v>Not available</v>
      </c>
      <c r="L245" t="s">
        <v>78</v>
      </c>
    </row>
    <row r="246" spans="1:12">
      <c r="A246" t="str">
        <f>VLOOKUP(Table1[[#This Row],[Region]],'Area codes'!$A$3:$B$16,2,FALSE)</f>
        <v>Berneray</v>
      </c>
      <c r="B246">
        <v>70</v>
      </c>
      <c r="C246" t="s">
        <v>11</v>
      </c>
      <c r="D246" t="str">
        <f>VLOOKUP(Table1[[#This Row],[Age]],'Age Codes'!$A$2:$B$5,2,FALSE)</f>
        <v>20-40</v>
      </c>
      <c r="E246" t="s">
        <v>10</v>
      </c>
      <c r="F246" t="s">
        <v>254</v>
      </c>
      <c r="G246" t="str">
        <f>IF(ISERROR(VLOOKUP(Table1[[#This Row],[RFMA 1]],Reasons!$A$2:$B$14,2,FALSE)),"Not available",VLOOKUP(Table1[[#This Row],[RFMA 1]],Reasons!$A$2:$B$14,2,FALSE))</f>
        <v>Not available</v>
      </c>
      <c r="H246" t="str">
        <f>IF(ISERROR(VLOOKUP(Table1[[#This Row],[RFMA 2]],Reasons!$A$2:$B$14,2,FALSE)),"Not available",VLOOKUP(Table1[[#This Row],[RFMA 2]],Reasons!$A$2:$B$14,2,FALSE))</f>
        <v>Not available</v>
      </c>
      <c r="I246" t="str">
        <f>IF(ISERROR(VLOOKUP(Table1[[#This Row],[RFMTU 1]],Reasons!$A$17:$B$29,2,FALSE)),"Not available",VLOOKUP(Table1[[#This Row],[RFMTU 1]],Reasons!$A$17:$B$29,2,FALSE))</f>
        <v>Family</v>
      </c>
      <c r="J246" t="str">
        <f>IF(ISERROR(VLOOKUP(Table1[[#This Row],[RFMTU 2]],Reasons!$A$17:$B$29,2,FALSE)),"Not available",VLOOKUP(Table1[[#This Row],[RFMTU 2]],Reasons!$A$17:$B$29,2,FALSE))</f>
        <v>Not available</v>
      </c>
      <c r="K246" t="str">
        <f>IF(ISERROR(VLOOKUP(Table1[[#This Row],[RFMA NOW]],Reasons!$A$2:$B$14,2,FALSE)),"Not available",VLOOKUP(Table1[[#This Row],[RFMA NOW]],Reasons!$A$2:$B$14,2,FALSE))</f>
        <v>Not available</v>
      </c>
      <c r="L246" t="s">
        <v>78</v>
      </c>
    </row>
    <row r="247" spans="1:12">
      <c r="A247" t="str">
        <f>VLOOKUP(Table1[[#This Row],[Region]],'Area codes'!$A$3:$B$16,2,FALSE)</f>
        <v>Berneray</v>
      </c>
      <c r="B247">
        <v>71</v>
      </c>
      <c r="C247" t="s">
        <v>8</v>
      </c>
      <c r="D247" t="str">
        <f>VLOOKUP(Table1[[#This Row],[Age]],'Age Codes'!$A$2:$B$5,2,FALSE)</f>
        <v>41-60</v>
      </c>
      <c r="E247" t="s">
        <v>10</v>
      </c>
      <c r="F247" t="s">
        <v>254</v>
      </c>
      <c r="G247" t="str">
        <f>IF(ISERROR(VLOOKUP(Table1[[#This Row],[RFMA 1]],Reasons!$A$2:$B$14,2,FALSE)),"Not available",VLOOKUP(Table1[[#This Row],[RFMA 1]],Reasons!$A$2:$B$14,2,FALSE))</f>
        <v>Not available</v>
      </c>
      <c r="H247" t="str">
        <f>IF(ISERROR(VLOOKUP(Table1[[#This Row],[RFMA 2]],Reasons!$A$2:$B$14,2,FALSE)),"Not available",VLOOKUP(Table1[[#This Row],[RFMA 2]],Reasons!$A$2:$B$14,2,FALSE))</f>
        <v>Not available</v>
      </c>
      <c r="I247" t="str">
        <f>IF(ISERROR(VLOOKUP(Table1[[#This Row],[RFMTU 1]],Reasons!$A$17:$B$29,2,FALSE)),"Not available",VLOOKUP(Table1[[#This Row],[RFMTU 1]],Reasons!$A$17:$B$29,2,FALSE))</f>
        <v>Island life</v>
      </c>
      <c r="J247" t="str">
        <f>IF(ISERROR(VLOOKUP(Table1[[#This Row],[RFMTU 2]],Reasons!$A$17:$B$29,2,FALSE)),"Not available",VLOOKUP(Table1[[#This Row],[RFMTU 2]],Reasons!$A$17:$B$29,2,FALSE))</f>
        <v>Not available</v>
      </c>
      <c r="K247" t="str">
        <f>IF(ISERROR(VLOOKUP(Table1[[#This Row],[RFMA NOW]],Reasons!$A$2:$B$14,2,FALSE)),"Not available",VLOOKUP(Table1[[#This Row],[RFMA NOW]],Reasons!$A$2:$B$14,2,FALSE))</f>
        <v>Not available</v>
      </c>
      <c r="L247" t="s">
        <v>254</v>
      </c>
    </row>
    <row r="248" spans="1:12">
      <c r="A248" t="str">
        <f>VLOOKUP(Table1[[#This Row],[Region]],'Area codes'!$A$3:$B$16,2,FALSE)</f>
        <v>Berneray</v>
      </c>
      <c r="B248">
        <v>72</v>
      </c>
      <c r="C248" t="s">
        <v>11</v>
      </c>
      <c r="D248" t="str">
        <f>VLOOKUP(Table1[[#This Row],[Age]],'Age Codes'!$A$2:$B$5,2,FALSE)</f>
        <v>41-60</v>
      </c>
      <c r="E248" t="s">
        <v>10</v>
      </c>
      <c r="F248" t="s">
        <v>254</v>
      </c>
      <c r="G248" t="str">
        <f>IF(ISERROR(VLOOKUP(Table1[[#This Row],[RFMA 1]],Reasons!$A$2:$B$14,2,FALSE)),"Not available",VLOOKUP(Table1[[#This Row],[RFMA 1]],Reasons!$A$2:$B$14,2,FALSE))</f>
        <v>Not available</v>
      </c>
      <c r="H248" t="str">
        <f>IF(ISERROR(VLOOKUP(Table1[[#This Row],[RFMA 2]],Reasons!$A$2:$B$14,2,FALSE)),"Not available",VLOOKUP(Table1[[#This Row],[RFMA 2]],Reasons!$A$2:$B$14,2,FALSE))</f>
        <v>Not available</v>
      </c>
      <c r="I248" t="str">
        <f>IF(ISERROR(VLOOKUP(Table1[[#This Row],[RFMTU 1]],Reasons!$A$17:$B$29,2,FALSE)),"Not available",VLOOKUP(Table1[[#This Row],[RFMTU 1]],Reasons!$A$17:$B$29,2,FALSE))</f>
        <v>Family</v>
      </c>
      <c r="J248" t="str">
        <f>IF(ISERROR(VLOOKUP(Table1[[#This Row],[RFMTU 2]],Reasons!$A$17:$B$29,2,FALSE)),"Not available",VLOOKUP(Table1[[#This Row],[RFMTU 2]],Reasons!$A$17:$B$29,2,FALSE))</f>
        <v>Not available</v>
      </c>
      <c r="K248" t="str">
        <f>IF(ISERROR(VLOOKUP(Table1[[#This Row],[RFMA NOW]],Reasons!$A$2:$B$14,2,FALSE)),"Not available",VLOOKUP(Table1[[#This Row],[RFMA NOW]],Reasons!$A$2:$B$14,2,FALSE))</f>
        <v>Not available</v>
      </c>
      <c r="L248" t="s">
        <v>83</v>
      </c>
    </row>
    <row r="249" spans="1:12">
      <c r="A249" t="str">
        <f>VLOOKUP(Table1[[#This Row],[Region]],'Area codes'!$A$3:$B$16,2,FALSE)</f>
        <v>Berneray</v>
      </c>
      <c r="B249">
        <v>73</v>
      </c>
      <c r="C249" t="s">
        <v>11</v>
      </c>
      <c r="D249" t="str">
        <f>VLOOKUP(Table1[[#This Row],[Age]],'Age Codes'!$A$2:$B$5,2,FALSE)</f>
        <v>20-40</v>
      </c>
      <c r="E249" t="s">
        <v>13</v>
      </c>
      <c r="F249" t="s">
        <v>10</v>
      </c>
      <c r="G249" t="str">
        <f>IF(ISERROR(VLOOKUP(Table1[[#This Row],[RFMA 1]],Reasons!$A$2:$B$14,2,FALSE)),"Not available",VLOOKUP(Table1[[#This Row],[RFMA 1]],Reasons!$A$2:$B$14,2,FALSE))</f>
        <v>Not available</v>
      </c>
      <c r="H249" t="str">
        <f>IF(ISERROR(VLOOKUP(Table1[[#This Row],[RFMA 2]],Reasons!$A$2:$B$14,2,FALSE)),"Not available",VLOOKUP(Table1[[#This Row],[RFMA 2]],Reasons!$A$2:$B$14,2,FALSE))</f>
        <v>Not available</v>
      </c>
      <c r="I249" t="str">
        <f>IF(ISERROR(VLOOKUP(Table1[[#This Row],[RFMTU 1]],Reasons!$A$17:$B$29,2,FALSE)),"Not available",VLOOKUP(Table1[[#This Row],[RFMTU 1]],Reasons!$A$17:$B$29,2,FALSE))</f>
        <v>Not available</v>
      </c>
      <c r="J249" t="str">
        <f>IF(ISERROR(VLOOKUP(Table1[[#This Row],[RFMTU 2]],Reasons!$A$17:$B$29,2,FALSE)),"Not available",VLOOKUP(Table1[[#This Row],[RFMTU 2]],Reasons!$A$17:$B$29,2,FALSE))</f>
        <v>Not available</v>
      </c>
      <c r="K249" t="str">
        <f>IF(ISERROR(VLOOKUP(Table1[[#This Row],[RFMA NOW]],Reasons!$A$2:$B$14,2,FALSE)),"Not available",VLOOKUP(Table1[[#This Row],[RFMA NOW]],Reasons!$A$2:$B$14,2,FALSE))</f>
        <v>Not available</v>
      </c>
      <c r="L249" t="s">
        <v>254</v>
      </c>
    </row>
    <row r="250" spans="1:12">
      <c r="A250" t="str">
        <f>VLOOKUP(Table1[[#This Row],[Region]],'Area codes'!$A$3:$B$16,2,FALSE)</f>
        <v>Berneray</v>
      </c>
      <c r="B250">
        <v>74</v>
      </c>
      <c r="C250" t="s">
        <v>11</v>
      </c>
      <c r="D250" t="str">
        <f>VLOOKUP(Table1[[#This Row],[Age]],'Age Codes'!$A$2:$B$5,2,FALSE)</f>
        <v>&gt;61</v>
      </c>
      <c r="E250" t="s">
        <v>13</v>
      </c>
      <c r="F250" t="s">
        <v>13</v>
      </c>
      <c r="G250" t="str">
        <f>IF(ISERROR(VLOOKUP(Table1[[#This Row],[RFMA 1]],Reasons!$A$2:$B$14,2,FALSE)),"Not available",VLOOKUP(Table1[[#This Row],[RFMA 1]],Reasons!$A$2:$B$14,2,FALSE))</f>
        <v>Further education</v>
      </c>
      <c r="H250" t="str">
        <f>IF(ISERROR(VLOOKUP(Table1[[#This Row],[RFMA 2]],Reasons!$A$2:$B$14,2,FALSE)),"Not available",VLOOKUP(Table1[[#This Row],[RFMA 2]],Reasons!$A$2:$B$14,2,FALSE))</f>
        <v>Not available</v>
      </c>
      <c r="I250" t="str">
        <f>IF(ISERROR(VLOOKUP(Table1[[#This Row],[RFMTU 1]],Reasons!$A$17:$B$29,2,FALSE)),"Not available",VLOOKUP(Table1[[#This Row],[RFMTU 1]],Reasons!$A$17:$B$29,2,FALSE))</f>
        <v>Family</v>
      </c>
      <c r="J250" t="str">
        <f>IF(ISERROR(VLOOKUP(Table1[[#This Row],[RFMTU 2]],Reasons!$A$17:$B$29,2,FALSE)),"Not available",VLOOKUP(Table1[[#This Row],[RFMTU 2]],Reasons!$A$17:$B$29,2,FALSE))</f>
        <v>Not available</v>
      </c>
      <c r="K250" t="str">
        <f>IF(ISERROR(VLOOKUP(Table1[[#This Row],[RFMA NOW]],Reasons!$A$2:$B$14,2,FALSE)),"Not available",VLOOKUP(Table1[[#This Row],[RFMA NOW]],Reasons!$A$2:$B$14,2,FALSE))</f>
        <v>Sometimes</v>
      </c>
      <c r="L250" t="s">
        <v>254</v>
      </c>
    </row>
    <row r="251" spans="1:12">
      <c r="A251" t="str">
        <f>VLOOKUP(Table1[[#This Row],[Region]],'Area codes'!$A$3:$B$16,2,FALSE)</f>
        <v>Berneray</v>
      </c>
      <c r="B251">
        <v>75</v>
      </c>
      <c r="C251" t="s">
        <v>11</v>
      </c>
      <c r="D251" t="str">
        <f>VLOOKUP(Table1[[#This Row],[Age]],'Age Codes'!$A$2:$B$5,2,FALSE)</f>
        <v>&gt;61</v>
      </c>
      <c r="E251" t="s">
        <v>10</v>
      </c>
      <c r="F251" t="s">
        <v>254</v>
      </c>
      <c r="G251" t="str">
        <f>IF(ISERROR(VLOOKUP(Table1[[#This Row],[RFMA 1]],Reasons!$A$2:$B$14,2,FALSE)),"Not available",VLOOKUP(Table1[[#This Row],[RFMA 1]],Reasons!$A$2:$B$14,2,FALSE))</f>
        <v>Not available</v>
      </c>
      <c r="H251" t="str">
        <f>IF(ISERROR(VLOOKUP(Table1[[#This Row],[RFMA 2]],Reasons!$A$2:$B$14,2,FALSE)),"Not available",VLOOKUP(Table1[[#This Row],[RFMA 2]],Reasons!$A$2:$B$14,2,FALSE))</f>
        <v>Not available</v>
      </c>
      <c r="I251" t="str">
        <f>IF(ISERROR(VLOOKUP(Table1[[#This Row],[RFMTU 1]],Reasons!$A$17:$B$29,2,FALSE)),"Not available",VLOOKUP(Table1[[#This Row],[RFMTU 1]],Reasons!$A$17:$B$29,2,FALSE))</f>
        <v>Island life</v>
      </c>
      <c r="J251" t="str">
        <f>IF(ISERROR(VLOOKUP(Table1[[#This Row],[RFMTU 2]],Reasons!$A$17:$B$29,2,FALSE)),"Not available",VLOOKUP(Table1[[#This Row],[RFMTU 2]],Reasons!$A$17:$B$29,2,FALSE))</f>
        <v>Not available</v>
      </c>
      <c r="K251" t="str">
        <f>IF(ISERROR(VLOOKUP(Table1[[#This Row],[RFMA NOW]],Reasons!$A$2:$B$14,2,FALSE)),"Not available",VLOOKUP(Table1[[#This Row],[RFMA NOW]],Reasons!$A$2:$B$14,2,FALSE))</f>
        <v>Family</v>
      </c>
      <c r="L251" t="s">
        <v>254</v>
      </c>
    </row>
    <row r="252" spans="1:12">
      <c r="A252" t="str">
        <f>VLOOKUP(Table1[[#This Row],[Region]],'Area codes'!$A$3:$B$16,2,FALSE)</f>
        <v>Berneray</v>
      </c>
      <c r="B252">
        <v>76</v>
      </c>
      <c r="C252" t="s">
        <v>8</v>
      </c>
      <c r="D252" t="str">
        <f>VLOOKUP(Table1[[#This Row],[Age]],'Age Codes'!$A$2:$B$5,2,FALSE)</f>
        <v>&gt;61</v>
      </c>
      <c r="E252" t="s">
        <v>10</v>
      </c>
      <c r="F252" t="s">
        <v>254</v>
      </c>
      <c r="G252" t="str">
        <f>IF(ISERROR(VLOOKUP(Table1[[#This Row],[RFMA 1]],Reasons!$A$2:$B$14,2,FALSE)),"Not available",VLOOKUP(Table1[[#This Row],[RFMA 1]],Reasons!$A$2:$B$14,2,FALSE))</f>
        <v>Not available</v>
      </c>
      <c r="H252" t="str">
        <f>IF(ISERROR(VLOOKUP(Table1[[#This Row],[RFMA 2]],Reasons!$A$2:$B$14,2,FALSE)),"Not available",VLOOKUP(Table1[[#This Row],[RFMA 2]],Reasons!$A$2:$B$14,2,FALSE))</f>
        <v>Not available</v>
      </c>
      <c r="I252" t="str">
        <f>IF(ISERROR(VLOOKUP(Table1[[#This Row],[RFMTU 1]],Reasons!$A$17:$B$29,2,FALSE)),"Not available",VLOOKUP(Table1[[#This Row],[RFMTU 1]],Reasons!$A$17:$B$29,2,FALSE))</f>
        <v>Island life</v>
      </c>
      <c r="J252" t="str">
        <f>IF(ISERROR(VLOOKUP(Table1[[#This Row],[RFMTU 2]],Reasons!$A$17:$B$29,2,FALSE)),"Not available",VLOOKUP(Table1[[#This Row],[RFMTU 2]],Reasons!$A$17:$B$29,2,FALSE))</f>
        <v>Not available</v>
      </c>
      <c r="K252" t="str">
        <f>IF(ISERROR(VLOOKUP(Table1[[#This Row],[RFMA NOW]],Reasons!$A$2:$B$14,2,FALSE)),"Not available",VLOOKUP(Table1[[#This Row],[RFMA NOW]],Reasons!$A$2:$B$14,2,FALSE))</f>
        <v>Not available</v>
      </c>
      <c r="L252" t="s">
        <v>136</v>
      </c>
    </row>
    <row r="253" spans="1:12">
      <c r="A253" t="str">
        <f>VLOOKUP(Table1[[#This Row],[Region]],'Area codes'!$A$3:$B$16,2,FALSE)</f>
        <v>Berneray</v>
      </c>
      <c r="B253">
        <v>77</v>
      </c>
      <c r="C253" t="s">
        <v>11</v>
      </c>
      <c r="D253" t="str">
        <f>VLOOKUP(Table1[[#This Row],[Age]],'Age Codes'!$A$2:$B$5,2,FALSE)</f>
        <v>&gt;61</v>
      </c>
      <c r="E253" t="s">
        <v>10</v>
      </c>
      <c r="F253" t="s">
        <v>254</v>
      </c>
      <c r="G253" t="str">
        <f>IF(ISERROR(VLOOKUP(Table1[[#This Row],[RFMA 1]],Reasons!$A$2:$B$14,2,FALSE)),"Not available",VLOOKUP(Table1[[#This Row],[RFMA 1]],Reasons!$A$2:$B$14,2,FALSE))</f>
        <v>Not available</v>
      </c>
      <c r="H253" t="str">
        <f>IF(ISERROR(VLOOKUP(Table1[[#This Row],[RFMA 2]],Reasons!$A$2:$B$14,2,FALSE)),"Not available",VLOOKUP(Table1[[#This Row],[RFMA 2]],Reasons!$A$2:$B$14,2,FALSE))</f>
        <v>Not available</v>
      </c>
      <c r="I253" t="str">
        <f>IF(ISERROR(VLOOKUP(Table1[[#This Row],[RFMTU 1]],Reasons!$A$17:$B$29,2,FALSE)),"Not available",VLOOKUP(Table1[[#This Row],[RFMTU 1]],Reasons!$A$17:$B$29,2,FALSE))</f>
        <v>Miscellaneous</v>
      </c>
      <c r="J253" t="str">
        <f>IF(ISERROR(VLOOKUP(Table1[[#This Row],[RFMTU 2]],Reasons!$A$17:$B$29,2,FALSE)),"Not available",VLOOKUP(Table1[[#This Row],[RFMTU 2]],Reasons!$A$17:$B$29,2,FALSE))</f>
        <v>Not available</v>
      </c>
      <c r="K253" t="str">
        <f>IF(ISERROR(VLOOKUP(Table1[[#This Row],[RFMA NOW]],Reasons!$A$2:$B$14,2,FALSE)),"Not available",VLOOKUP(Table1[[#This Row],[RFMA NOW]],Reasons!$A$2:$B$14,2,FALSE))</f>
        <v>Family</v>
      </c>
      <c r="L253" t="s">
        <v>137</v>
      </c>
    </row>
    <row r="254" spans="1:12">
      <c r="A254" t="str">
        <f>VLOOKUP(Table1[[#This Row],[Region]],'Area codes'!$A$3:$B$16,2,FALSE)</f>
        <v>Berneray</v>
      </c>
      <c r="B254">
        <v>78</v>
      </c>
      <c r="C254" t="s">
        <v>11</v>
      </c>
      <c r="D254" t="str">
        <f>VLOOKUP(Table1[[#This Row],[Age]],'Age Codes'!$A$2:$B$5,2,FALSE)</f>
        <v>&gt;61</v>
      </c>
      <c r="E254" t="s">
        <v>13</v>
      </c>
      <c r="F254" t="s">
        <v>13</v>
      </c>
      <c r="G254" t="str">
        <f>IF(ISERROR(VLOOKUP(Table1[[#This Row],[RFMA 1]],Reasons!$A$2:$B$14,2,FALSE)),"Not available",VLOOKUP(Table1[[#This Row],[RFMA 1]],Reasons!$A$2:$B$14,2,FALSE))</f>
        <v>Work</v>
      </c>
      <c r="H254" t="str">
        <f>IF(ISERROR(VLOOKUP(Table1[[#This Row],[RFMA 2]],Reasons!$A$2:$B$14,2,FALSE)),"Not available",VLOOKUP(Table1[[#This Row],[RFMA 2]],Reasons!$A$2:$B$14,2,FALSE))</f>
        <v>Not available</v>
      </c>
      <c r="I254" t="str">
        <f>IF(ISERROR(VLOOKUP(Table1[[#This Row],[RFMTU 1]],Reasons!$A$17:$B$29,2,FALSE)),"Not available",VLOOKUP(Table1[[#This Row],[RFMTU 1]],Reasons!$A$17:$B$29,2,FALSE))</f>
        <v>Marriage</v>
      </c>
      <c r="J254" t="str">
        <f>IF(ISERROR(VLOOKUP(Table1[[#This Row],[RFMTU 2]],Reasons!$A$17:$B$29,2,FALSE)),"Not available",VLOOKUP(Table1[[#This Row],[RFMTU 2]],Reasons!$A$17:$B$29,2,FALSE))</f>
        <v>Not available</v>
      </c>
      <c r="K254" t="str">
        <f>IF(ISERROR(VLOOKUP(Table1[[#This Row],[RFMA NOW]],Reasons!$A$2:$B$14,2,FALSE)),"Not available",VLOOKUP(Table1[[#This Row],[RFMA NOW]],Reasons!$A$2:$B$14,2,FALSE))</f>
        <v>Not available</v>
      </c>
      <c r="L254" t="s">
        <v>254</v>
      </c>
    </row>
    <row r="255" spans="1:12">
      <c r="A255" t="str">
        <f>VLOOKUP(Table1[[#This Row],[Region]],'Area codes'!$A$3:$B$16,2,FALSE)</f>
        <v>Berneray</v>
      </c>
      <c r="B255">
        <v>79</v>
      </c>
      <c r="C255" t="s">
        <v>8</v>
      </c>
      <c r="D255" t="str">
        <f>VLOOKUP(Table1[[#This Row],[Age]],'Age Codes'!$A$2:$B$5,2,FALSE)</f>
        <v>&gt;61</v>
      </c>
      <c r="E255" t="s">
        <v>10</v>
      </c>
      <c r="F255" t="s">
        <v>254</v>
      </c>
      <c r="G255" t="str">
        <f>IF(ISERROR(VLOOKUP(Table1[[#This Row],[RFMA 1]],Reasons!$A$2:$B$14,2,FALSE)),"Not available",VLOOKUP(Table1[[#This Row],[RFMA 1]],Reasons!$A$2:$B$14,2,FALSE))</f>
        <v>Not available</v>
      </c>
      <c r="H255" t="str">
        <f>IF(ISERROR(VLOOKUP(Table1[[#This Row],[RFMA 2]],Reasons!$A$2:$B$14,2,FALSE)),"Not available",VLOOKUP(Table1[[#This Row],[RFMA 2]],Reasons!$A$2:$B$14,2,FALSE))</f>
        <v>Not available</v>
      </c>
      <c r="I255" t="str">
        <f>IF(ISERROR(VLOOKUP(Table1[[#This Row],[RFMTU 1]],Reasons!$A$17:$B$29,2,FALSE)),"Not available",VLOOKUP(Table1[[#This Row],[RFMTU 1]],Reasons!$A$17:$B$29,2,FALSE))</f>
        <v>Retirement</v>
      </c>
      <c r="J255" t="str">
        <f>IF(ISERROR(VLOOKUP(Table1[[#This Row],[RFMTU 2]],Reasons!$A$17:$B$29,2,FALSE)),"Not available",VLOOKUP(Table1[[#This Row],[RFMTU 2]],Reasons!$A$17:$B$29,2,FALSE))</f>
        <v>Island life</v>
      </c>
      <c r="K255" t="str">
        <f>IF(ISERROR(VLOOKUP(Table1[[#This Row],[RFMA NOW]],Reasons!$A$2:$B$14,2,FALSE)),"Not available",VLOOKUP(Table1[[#This Row],[RFMA NOW]],Reasons!$A$2:$B$14,2,FALSE))</f>
        <v>Not available</v>
      </c>
      <c r="L255" t="s">
        <v>254</v>
      </c>
    </row>
    <row r="256" spans="1:12">
      <c r="A256" t="str">
        <f>VLOOKUP(Table1[[#This Row],[Region]],'Area codes'!$A$3:$B$16,2,FALSE)</f>
        <v>Berneray</v>
      </c>
      <c r="B256">
        <v>80</v>
      </c>
      <c r="C256" t="s">
        <v>11</v>
      </c>
      <c r="D256" t="str">
        <f>VLOOKUP(Table1[[#This Row],[Age]],'Age Codes'!$A$2:$B$5,2,FALSE)</f>
        <v>41-60</v>
      </c>
      <c r="E256" t="s">
        <v>13</v>
      </c>
      <c r="F256" t="s">
        <v>13</v>
      </c>
      <c r="G256" t="str">
        <f>IF(ISERROR(VLOOKUP(Table1[[#This Row],[RFMA 1]],Reasons!$A$2:$B$14,2,FALSE)),"Not available",VLOOKUP(Table1[[#This Row],[RFMA 1]],Reasons!$A$2:$B$14,2,FALSE))</f>
        <v>Further education</v>
      </c>
      <c r="H256" t="str">
        <f>IF(ISERROR(VLOOKUP(Table1[[#This Row],[RFMA 2]],Reasons!$A$2:$B$14,2,FALSE)),"Not available",VLOOKUP(Table1[[#This Row],[RFMA 2]],Reasons!$A$2:$B$14,2,FALSE))</f>
        <v>Work</v>
      </c>
      <c r="I256" t="str">
        <f>IF(ISERROR(VLOOKUP(Table1[[#This Row],[RFMTU 1]],Reasons!$A$17:$B$29,2,FALSE)),"Not available",VLOOKUP(Table1[[#This Row],[RFMTU 1]],Reasons!$A$17:$B$29,2,FALSE))</f>
        <v>Miscellaneous</v>
      </c>
      <c r="J256" t="str">
        <f>IF(ISERROR(VLOOKUP(Table1[[#This Row],[RFMTU 2]],Reasons!$A$17:$B$29,2,FALSE)),"Not available",VLOOKUP(Table1[[#This Row],[RFMTU 2]],Reasons!$A$17:$B$29,2,FALSE))</f>
        <v>Not available</v>
      </c>
      <c r="K256" t="str">
        <f>IF(ISERROR(VLOOKUP(Table1[[#This Row],[RFMA NOW]],Reasons!$A$2:$B$14,2,FALSE)),"Not available",VLOOKUP(Table1[[#This Row],[RFMA NOW]],Reasons!$A$2:$B$14,2,FALSE))</f>
        <v>Not available</v>
      </c>
      <c r="L256" t="s">
        <v>138</v>
      </c>
    </row>
    <row r="257" spans="1:12">
      <c r="A257" t="str">
        <f>VLOOKUP(Table1[[#This Row],[Region]],'Area codes'!$A$3:$B$16,2,FALSE)</f>
        <v>Berneray</v>
      </c>
      <c r="B257">
        <v>81</v>
      </c>
      <c r="C257" t="s">
        <v>11</v>
      </c>
      <c r="D257" t="str">
        <f>VLOOKUP(Table1[[#This Row],[Age]],'Age Codes'!$A$2:$B$5,2,FALSE)</f>
        <v>41-60</v>
      </c>
      <c r="E257" t="s">
        <v>10</v>
      </c>
      <c r="F257" t="s">
        <v>254</v>
      </c>
      <c r="G257" t="str">
        <f>IF(ISERROR(VLOOKUP(Table1[[#This Row],[RFMA 1]],Reasons!$A$2:$B$14,2,FALSE)),"Not available",VLOOKUP(Table1[[#This Row],[RFMA 1]],Reasons!$A$2:$B$14,2,FALSE))</f>
        <v>Not available</v>
      </c>
      <c r="H257" t="str">
        <f>IF(ISERROR(VLOOKUP(Table1[[#This Row],[RFMA 2]],Reasons!$A$2:$B$14,2,FALSE)),"Not available",VLOOKUP(Table1[[#This Row],[RFMA 2]],Reasons!$A$2:$B$14,2,FALSE))</f>
        <v>Not available</v>
      </c>
      <c r="I257" t="str">
        <f>IF(ISERROR(VLOOKUP(Table1[[#This Row],[RFMTU 1]],Reasons!$A$17:$B$29,2,FALSE)),"Not available",VLOOKUP(Table1[[#This Row],[RFMTU 1]],Reasons!$A$17:$B$29,2,FALSE))</f>
        <v>Miscellaneous</v>
      </c>
      <c r="J257" t="str">
        <f>IF(ISERROR(VLOOKUP(Table1[[#This Row],[RFMTU 2]],Reasons!$A$17:$B$29,2,FALSE)),"Not available",VLOOKUP(Table1[[#This Row],[RFMTU 2]],Reasons!$A$17:$B$29,2,FALSE))</f>
        <v>Not available</v>
      </c>
      <c r="K257" t="str">
        <f>IF(ISERROR(VLOOKUP(Table1[[#This Row],[RFMA NOW]],Reasons!$A$2:$B$14,2,FALSE)),"Not available",VLOOKUP(Table1[[#This Row],[RFMA NOW]],Reasons!$A$2:$B$14,2,FALSE))</f>
        <v>Not available</v>
      </c>
      <c r="L257" t="s">
        <v>139</v>
      </c>
    </row>
    <row r="258" spans="1:12">
      <c r="A258" t="str">
        <f>VLOOKUP(Table1[[#This Row],[Region]],'Area codes'!$A$3:$B$16,2,FALSE)</f>
        <v>Berneray</v>
      </c>
      <c r="B258">
        <v>82</v>
      </c>
      <c r="C258" t="s">
        <v>8</v>
      </c>
      <c r="D258" t="str">
        <f>VLOOKUP(Table1[[#This Row],[Age]],'Age Codes'!$A$2:$B$5,2,FALSE)</f>
        <v>41-60</v>
      </c>
      <c r="E258" t="s">
        <v>10</v>
      </c>
      <c r="F258" t="s">
        <v>254</v>
      </c>
      <c r="G258" t="str">
        <f>IF(ISERROR(VLOOKUP(Table1[[#This Row],[RFMA 1]],Reasons!$A$2:$B$14,2,FALSE)),"Not available",VLOOKUP(Table1[[#This Row],[RFMA 1]],Reasons!$A$2:$B$14,2,FALSE))</f>
        <v>Not available</v>
      </c>
      <c r="H258" t="str">
        <f>IF(ISERROR(VLOOKUP(Table1[[#This Row],[RFMA 2]],Reasons!$A$2:$B$14,2,FALSE)),"Not available",VLOOKUP(Table1[[#This Row],[RFMA 2]],Reasons!$A$2:$B$14,2,FALSE))</f>
        <v>Not available</v>
      </c>
      <c r="I258" t="str">
        <f>IF(ISERROR(VLOOKUP(Table1[[#This Row],[RFMTU 1]],Reasons!$A$17:$B$29,2,FALSE)),"Not available",VLOOKUP(Table1[[#This Row],[RFMTU 1]],Reasons!$A$17:$B$29,2,FALSE))</f>
        <v>Work</v>
      </c>
      <c r="J258" t="str">
        <f>IF(ISERROR(VLOOKUP(Table1[[#This Row],[RFMTU 2]],Reasons!$A$17:$B$29,2,FALSE)),"Not available",VLOOKUP(Table1[[#This Row],[RFMTU 2]],Reasons!$A$17:$B$29,2,FALSE))</f>
        <v>Not available</v>
      </c>
      <c r="K258" t="str">
        <f>IF(ISERROR(VLOOKUP(Table1[[#This Row],[RFMA NOW]],Reasons!$A$2:$B$14,2,FALSE)),"Not available",VLOOKUP(Table1[[#This Row],[RFMA NOW]],Reasons!$A$2:$B$14,2,FALSE))</f>
        <v>Not available</v>
      </c>
      <c r="L258" t="s">
        <v>254</v>
      </c>
    </row>
    <row r="259" spans="1:12">
      <c r="A259" t="str">
        <f>VLOOKUP(Table1[[#This Row],[Region]],'Area codes'!$A$3:$B$16,2,FALSE)</f>
        <v>Berneray</v>
      </c>
      <c r="B259">
        <v>83</v>
      </c>
      <c r="C259" t="s">
        <v>8</v>
      </c>
      <c r="D259" t="str">
        <f>VLOOKUP(Table1[[#This Row],[Age]],'Age Codes'!$A$2:$B$5,2,FALSE)</f>
        <v>&gt;61</v>
      </c>
      <c r="E259" t="s">
        <v>10</v>
      </c>
      <c r="F259" t="s">
        <v>254</v>
      </c>
      <c r="G259" t="str">
        <f>IF(ISERROR(VLOOKUP(Table1[[#This Row],[RFMA 1]],Reasons!$A$2:$B$14,2,FALSE)),"Not available",VLOOKUP(Table1[[#This Row],[RFMA 1]],Reasons!$A$2:$B$14,2,FALSE))</f>
        <v>Not available</v>
      </c>
      <c r="H259" t="str">
        <f>IF(ISERROR(VLOOKUP(Table1[[#This Row],[RFMA 2]],Reasons!$A$2:$B$14,2,FALSE)),"Not available",VLOOKUP(Table1[[#This Row],[RFMA 2]],Reasons!$A$2:$B$14,2,FALSE))</f>
        <v>Not available</v>
      </c>
      <c r="I259" t="str">
        <f>IF(ISERROR(VLOOKUP(Table1[[#This Row],[RFMTU 1]],Reasons!$A$17:$B$29,2,FALSE)),"Not available",VLOOKUP(Table1[[#This Row],[RFMTU 1]],Reasons!$A$17:$B$29,2,FALSE))</f>
        <v>Retirement</v>
      </c>
      <c r="J259" t="str">
        <f>IF(ISERROR(VLOOKUP(Table1[[#This Row],[RFMTU 2]],Reasons!$A$17:$B$29,2,FALSE)),"Not available",VLOOKUP(Table1[[#This Row],[RFMTU 2]],Reasons!$A$17:$B$29,2,FALSE))</f>
        <v>Family</v>
      </c>
      <c r="K259" t="str">
        <f>IF(ISERROR(VLOOKUP(Table1[[#This Row],[RFMA NOW]],Reasons!$A$2:$B$14,2,FALSE)),"Not available",VLOOKUP(Table1[[#This Row],[RFMA NOW]],Reasons!$A$2:$B$14,2,FALSE))</f>
        <v>Family</v>
      </c>
      <c r="L259" t="s">
        <v>254</v>
      </c>
    </row>
    <row r="260" spans="1:12">
      <c r="A260" t="str">
        <f>VLOOKUP(Table1[[#This Row],[Region]],'Area codes'!$A$3:$B$16,2,FALSE)</f>
        <v>Berneray</v>
      </c>
      <c r="B260">
        <v>84</v>
      </c>
      <c r="C260" t="s">
        <v>11</v>
      </c>
      <c r="D260" t="str">
        <f>VLOOKUP(Table1[[#This Row],[Age]],'Age Codes'!$A$2:$B$5,2,FALSE)</f>
        <v>&gt;61</v>
      </c>
      <c r="E260" t="s">
        <v>10</v>
      </c>
      <c r="F260" t="s">
        <v>254</v>
      </c>
      <c r="G260" t="str">
        <f>IF(ISERROR(VLOOKUP(Table1[[#This Row],[RFMA 1]],Reasons!$A$2:$B$14,2,FALSE)),"Not available",VLOOKUP(Table1[[#This Row],[RFMA 1]],Reasons!$A$2:$B$14,2,FALSE))</f>
        <v>Not available</v>
      </c>
      <c r="H260" t="str">
        <f>IF(ISERROR(VLOOKUP(Table1[[#This Row],[RFMA 2]],Reasons!$A$2:$B$14,2,FALSE)),"Not available",VLOOKUP(Table1[[#This Row],[RFMA 2]],Reasons!$A$2:$B$14,2,FALSE))</f>
        <v>Not available</v>
      </c>
      <c r="I260" t="str">
        <f>IF(ISERROR(VLOOKUP(Table1[[#This Row],[RFMTU 1]],Reasons!$A$17:$B$29,2,FALSE)),"Not available",VLOOKUP(Table1[[#This Row],[RFMTU 1]],Reasons!$A$17:$B$29,2,FALSE))</f>
        <v>Retirement</v>
      </c>
      <c r="J260" t="str">
        <f>IF(ISERROR(VLOOKUP(Table1[[#This Row],[RFMTU 2]],Reasons!$A$17:$B$29,2,FALSE)),"Not available",VLOOKUP(Table1[[#This Row],[RFMTU 2]],Reasons!$A$17:$B$29,2,FALSE))</f>
        <v>Family</v>
      </c>
      <c r="K260" t="str">
        <f>IF(ISERROR(VLOOKUP(Table1[[#This Row],[RFMA NOW]],Reasons!$A$2:$B$14,2,FALSE)),"Not available",VLOOKUP(Table1[[#This Row],[RFMA NOW]],Reasons!$A$2:$B$14,2,FALSE))</f>
        <v>Family</v>
      </c>
      <c r="L260" t="s">
        <v>254</v>
      </c>
    </row>
    <row r="261" spans="1:12">
      <c r="A261" t="str">
        <f>VLOOKUP(Table1[[#This Row],[Region]],'Area codes'!$A$3:$B$16,2,FALSE)</f>
        <v>Berneray</v>
      </c>
      <c r="B261">
        <v>85</v>
      </c>
      <c r="C261" t="s">
        <v>8</v>
      </c>
      <c r="D261" t="str">
        <f>VLOOKUP(Table1[[#This Row],[Age]],'Age Codes'!$A$2:$B$5,2,FALSE)</f>
        <v>20-40</v>
      </c>
      <c r="E261" t="s">
        <v>10</v>
      </c>
      <c r="F261" t="s">
        <v>254</v>
      </c>
      <c r="G261" t="str">
        <f>IF(ISERROR(VLOOKUP(Table1[[#This Row],[RFMA 1]],Reasons!$A$2:$B$14,2,FALSE)),"Not available",VLOOKUP(Table1[[#This Row],[RFMA 1]],Reasons!$A$2:$B$14,2,FALSE))</f>
        <v>Not available</v>
      </c>
      <c r="H261" t="str">
        <f>IF(ISERROR(VLOOKUP(Table1[[#This Row],[RFMA 2]],Reasons!$A$2:$B$14,2,FALSE)),"Not available",VLOOKUP(Table1[[#This Row],[RFMA 2]],Reasons!$A$2:$B$14,2,FALSE))</f>
        <v>Not available</v>
      </c>
      <c r="I261" t="str">
        <f>IF(ISERROR(VLOOKUP(Table1[[#This Row],[RFMTU 1]],Reasons!$A$17:$B$29,2,FALSE)),"Not available",VLOOKUP(Table1[[#This Row],[RFMTU 1]],Reasons!$A$17:$B$29,2,FALSE))</f>
        <v>Work</v>
      </c>
      <c r="J261" t="str">
        <f>IF(ISERROR(VLOOKUP(Table1[[#This Row],[RFMTU 2]],Reasons!$A$17:$B$29,2,FALSE)),"Not available",VLOOKUP(Table1[[#This Row],[RFMTU 2]],Reasons!$A$17:$B$29,2,FALSE))</f>
        <v>Not available</v>
      </c>
      <c r="K261" t="str">
        <f>IF(ISERROR(VLOOKUP(Table1[[#This Row],[RFMA NOW]],Reasons!$A$2:$B$14,2,FALSE)),"Not available",VLOOKUP(Table1[[#This Row],[RFMA NOW]],Reasons!$A$2:$B$14,2,FALSE))</f>
        <v>Work</v>
      </c>
      <c r="L261" t="s">
        <v>254</v>
      </c>
    </row>
    <row r="262" spans="1:12">
      <c r="A262" t="str">
        <f>VLOOKUP(Table1[[#This Row],[Region]],'Area codes'!$A$3:$B$16,2,FALSE)</f>
        <v>Berneray</v>
      </c>
      <c r="B262">
        <v>86</v>
      </c>
      <c r="C262" t="s">
        <v>11</v>
      </c>
      <c r="D262" t="str">
        <f>VLOOKUP(Table1[[#This Row],[Age]],'Age Codes'!$A$2:$B$5,2,FALSE)</f>
        <v>20-40</v>
      </c>
      <c r="E262" t="s">
        <v>10</v>
      </c>
      <c r="F262" t="s">
        <v>254</v>
      </c>
      <c r="G262" t="str">
        <f>IF(ISERROR(VLOOKUP(Table1[[#This Row],[RFMA 1]],Reasons!$A$2:$B$14,2,FALSE)),"Not available",VLOOKUP(Table1[[#This Row],[RFMA 1]],Reasons!$A$2:$B$14,2,FALSE))</f>
        <v>Not available</v>
      </c>
      <c r="H262" t="str">
        <f>IF(ISERROR(VLOOKUP(Table1[[#This Row],[RFMA 2]],Reasons!$A$2:$B$14,2,FALSE)),"Not available",VLOOKUP(Table1[[#This Row],[RFMA 2]],Reasons!$A$2:$B$14,2,FALSE))</f>
        <v>Not available</v>
      </c>
      <c r="I262" t="str">
        <f>IF(ISERROR(VLOOKUP(Table1[[#This Row],[RFMTU 1]],Reasons!$A$17:$B$29,2,FALSE)),"Not available",VLOOKUP(Table1[[#This Row],[RFMTU 1]],Reasons!$A$17:$B$29,2,FALSE))</f>
        <v>Family</v>
      </c>
      <c r="J262" t="str">
        <f>IF(ISERROR(VLOOKUP(Table1[[#This Row],[RFMTU 2]],Reasons!$A$17:$B$29,2,FALSE)),"Not available",VLOOKUP(Table1[[#This Row],[RFMTU 2]],Reasons!$A$17:$B$29,2,FALSE))</f>
        <v>Not available</v>
      </c>
      <c r="K262" t="str">
        <f>IF(ISERROR(VLOOKUP(Table1[[#This Row],[RFMA NOW]],Reasons!$A$2:$B$14,2,FALSE)),"Not available",VLOOKUP(Table1[[#This Row],[RFMA NOW]],Reasons!$A$2:$B$14,2,FALSE))</f>
        <v>Work</v>
      </c>
      <c r="L262" t="s">
        <v>254</v>
      </c>
    </row>
    <row r="263" spans="1:12">
      <c r="A263" t="str">
        <f>VLOOKUP(Table1[[#This Row],[Region]],'Area codes'!$A$3:$B$16,2,FALSE)</f>
        <v>Berneray</v>
      </c>
      <c r="B263">
        <v>87</v>
      </c>
      <c r="C263" t="s">
        <v>11</v>
      </c>
      <c r="D263" t="str">
        <f>VLOOKUP(Table1[[#This Row],[Age]],'Age Codes'!$A$2:$B$5,2,FALSE)</f>
        <v>&gt;61</v>
      </c>
      <c r="E263" t="s">
        <v>13</v>
      </c>
      <c r="F263" t="s">
        <v>13</v>
      </c>
      <c r="G263" t="str">
        <f>IF(ISERROR(VLOOKUP(Table1[[#This Row],[RFMA 1]],Reasons!$A$2:$B$14,2,FALSE)),"Not available",VLOOKUP(Table1[[#This Row],[RFMA 1]],Reasons!$A$2:$B$14,2,FALSE))</f>
        <v>Work</v>
      </c>
      <c r="H263" t="str">
        <f>IF(ISERROR(VLOOKUP(Table1[[#This Row],[RFMA 2]],Reasons!$A$2:$B$14,2,FALSE)),"Not available",VLOOKUP(Table1[[#This Row],[RFMA 2]],Reasons!$A$2:$B$14,2,FALSE))</f>
        <v>Not available</v>
      </c>
      <c r="I263" t="str">
        <f>IF(ISERROR(VLOOKUP(Table1[[#This Row],[RFMTU 1]],Reasons!$A$17:$B$29,2,FALSE)),"Not available",VLOOKUP(Table1[[#This Row],[RFMTU 1]],Reasons!$A$17:$B$29,2,FALSE))</f>
        <v>Marriage</v>
      </c>
      <c r="J263" t="str">
        <f>IF(ISERROR(VLOOKUP(Table1[[#This Row],[RFMTU 2]],Reasons!$A$17:$B$29,2,FALSE)),"Not available",VLOOKUP(Table1[[#This Row],[RFMTU 2]],Reasons!$A$17:$B$29,2,FALSE))</f>
        <v>Not available</v>
      </c>
      <c r="K263" t="str">
        <f>IF(ISERROR(VLOOKUP(Table1[[#This Row],[RFMA NOW]],Reasons!$A$2:$B$14,2,FALSE)),"Not available",VLOOKUP(Table1[[#This Row],[RFMA NOW]],Reasons!$A$2:$B$14,2,FALSE))</f>
        <v>Not available</v>
      </c>
      <c r="L263" t="s">
        <v>254</v>
      </c>
    </row>
    <row r="264" spans="1:12">
      <c r="A264" t="str">
        <f>VLOOKUP(Table1[[#This Row],[Region]],'Area codes'!$A$3:$B$16,2,FALSE)</f>
        <v>Berneray</v>
      </c>
      <c r="B264">
        <v>88</v>
      </c>
      <c r="C264" t="s">
        <v>8</v>
      </c>
      <c r="D264" t="str">
        <f>VLOOKUP(Table1[[#This Row],[Age]],'Age Codes'!$A$2:$B$5,2,FALSE)</f>
        <v>&gt;61</v>
      </c>
      <c r="E264" t="s">
        <v>13</v>
      </c>
      <c r="F264" t="s">
        <v>10</v>
      </c>
      <c r="G264" t="str">
        <f>IF(ISERROR(VLOOKUP(Table1[[#This Row],[RFMA 1]],Reasons!$A$2:$B$14,2,FALSE)),"Not available",VLOOKUP(Table1[[#This Row],[RFMA 1]],Reasons!$A$2:$B$14,2,FALSE))</f>
        <v>Not available</v>
      </c>
      <c r="H264" t="str">
        <f>IF(ISERROR(VLOOKUP(Table1[[#This Row],[RFMA 2]],Reasons!$A$2:$B$14,2,FALSE)),"Not available",VLOOKUP(Table1[[#This Row],[RFMA 2]],Reasons!$A$2:$B$14,2,FALSE))</f>
        <v>Not available</v>
      </c>
      <c r="I264" t="str">
        <f>IF(ISERROR(VLOOKUP(Table1[[#This Row],[RFMTU 1]],Reasons!$A$17:$B$29,2,FALSE)),"Not available",VLOOKUP(Table1[[#This Row],[RFMTU 1]],Reasons!$A$17:$B$29,2,FALSE))</f>
        <v>Not available</v>
      </c>
      <c r="J264" t="str">
        <f>IF(ISERROR(VLOOKUP(Table1[[#This Row],[RFMTU 2]],Reasons!$A$17:$B$29,2,FALSE)),"Not available",VLOOKUP(Table1[[#This Row],[RFMTU 2]],Reasons!$A$17:$B$29,2,FALSE))</f>
        <v>Not available</v>
      </c>
      <c r="K264" t="str">
        <f>IF(ISERROR(VLOOKUP(Table1[[#This Row],[RFMA NOW]],Reasons!$A$2:$B$14,2,FALSE)),"Not available",VLOOKUP(Table1[[#This Row],[RFMA NOW]],Reasons!$A$2:$B$14,2,FALSE))</f>
        <v>Not available</v>
      </c>
      <c r="L264" t="s">
        <v>254</v>
      </c>
    </row>
    <row r="265" spans="1:12">
      <c r="A265" t="str">
        <f>VLOOKUP(Table1[[#This Row],[Region]],'Area codes'!$A$3:$B$16,2,FALSE)</f>
        <v>Berneray</v>
      </c>
      <c r="B265">
        <v>89</v>
      </c>
      <c r="C265" t="s">
        <v>8</v>
      </c>
      <c r="D265" t="str">
        <f>VLOOKUP(Table1[[#This Row],[Age]],'Age Codes'!$A$2:$B$5,2,FALSE)</f>
        <v>41-60</v>
      </c>
      <c r="E265" t="s">
        <v>10</v>
      </c>
      <c r="F265" t="s">
        <v>254</v>
      </c>
      <c r="G265" t="str">
        <f>IF(ISERROR(VLOOKUP(Table1[[#This Row],[RFMA 1]],Reasons!$A$2:$B$14,2,FALSE)),"Not available",VLOOKUP(Table1[[#This Row],[RFMA 1]],Reasons!$A$2:$B$14,2,FALSE))</f>
        <v>Not available</v>
      </c>
      <c r="H265" t="str">
        <f>IF(ISERROR(VLOOKUP(Table1[[#This Row],[RFMA 2]],Reasons!$A$2:$B$14,2,FALSE)),"Not available",VLOOKUP(Table1[[#This Row],[RFMA 2]],Reasons!$A$2:$B$14,2,FALSE))</f>
        <v>Not available</v>
      </c>
      <c r="I265" t="str">
        <f>IF(ISERROR(VLOOKUP(Table1[[#This Row],[RFMTU 1]],Reasons!$A$17:$B$29,2,FALSE)),"Not available",VLOOKUP(Table1[[#This Row],[RFMTU 1]],Reasons!$A$17:$B$29,2,FALSE))</f>
        <v>Work</v>
      </c>
      <c r="J265" t="str">
        <f>IF(ISERROR(VLOOKUP(Table1[[#This Row],[RFMTU 2]],Reasons!$A$17:$B$29,2,FALSE)),"Not available",VLOOKUP(Table1[[#This Row],[RFMTU 2]],Reasons!$A$17:$B$29,2,FALSE))</f>
        <v>Not available</v>
      </c>
      <c r="K265" t="str">
        <f>IF(ISERROR(VLOOKUP(Table1[[#This Row],[RFMA NOW]],Reasons!$A$2:$B$14,2,FALSE)),"Not available",VLOOKUP(Table1[[#This Row],[RFMA NOW]],Reasons!$A$2:$B$14,2,FALSE))</f>
        <v>Not available</v>
      </c>
      <c r="L265" t="s">
        <v>254</v>
      </c>
    </row>
    <row r="266" spans="1:12">
      <c r="A266" t="str">
        <f>VLOOKUP(Table1[[#This Row],[Region]],'Area codes'!$A$3:$B$16,2,FALSE)</f>
        <v>Berneray</v>
      </c>
      <c r="B266">
        <v>90</v>
      </c>
      <c r="C266" t="s">
        <v>11</v>
      </c>
      <c r="D266" t="str">
        <f>VLOOKUP(Table1[[#This Row],[Age]],'Age Codes'!$A$2:$B$5,2,FALSE)</f>
        <v>41-60</v>
      </c>
      <c r="E266" t="s">
        <v>10</v>
      </c>
      <c r="F266" t="s">
        <v>254</v>
      </c>
      <c r="G266" t="str">
        <f>IF(ISERROR(VLOOKUP(Table1[[#This Row],[RFMA 1]],Reasons!$A$2:$B$14,2,FALSE)),"Not available",VLOOKUP(Table1[[#This Row],[RFMA 1]],Reasons!$A$2:$B$14,2,FALSE))</f>
        <v>Not available</v>
      </c>
      <c r="H266" t="str">
        <f>IF(ISERROR(VLOOKUP(Table1[[#This Row],[RFMA 2]],Reasons!$A$2:$B$14,2,FALSE)),"Not available",VLOOKUP(Table1[[#This Row],[RFMA 2]],Reasons!$A$2:$B$14,2,FALSE))</f>
        <v>Not available</v>
      </c>
      <c r="I266" t="str">
        <f>IF(ISERROR(VLOOKUP(Table1[[#This Row],[RFMTU 1]],Reasons!$A$17:$B$29,2,FALSE)),"Not available",VLOOKUP(Table1[[#This Row],[RFMTU 1]],Reasons!$A$17:$B$29,2,FALSE))</f>
        <v>Work</v>
      </c>
      <c r="J266" t="str">
        <f>IF(ISERROR(VLOOKUP(Table1[[#This Row],[RFMTU 2]],Reasons!$A$17:$B$29,2,FALSE)),"Not available",VLOOKUP(Table1[[#This Row],[RFMTU 2]],Reasons!$A$17:$B$29,2,FALSE))</f>
        <v>Not available</v>
      </c>
      <c r="K266" t="str">
        <f>IF(ISERROR(VLOOKUP(Table1[[#This Row],[RFMA NOW]],Reasons!$A$2:$B$14,2,FALSE)),"Not available",VLOOKUP(Table1[[#This Row],[RFMA NOW]],Reasons!$A$2:$B$14,2,FALSE))</f>
        <v>Not available</v>
      </c>
      <c r="L266" t="s">
        <v>254</v>
      </c>
    </row>
    <row r="267" spans="1:12">
      <c r="A267" t="str">
        <f>VLOOKUP(Table1[[#This Row],[Region]],'Area codes'!$A$3:$B$16,2,FALSE)</f>
        <v>Berneray</v>
      </c>
      <c r="B267">
        <v>91</v>
      </c>
      <c r="C267" t="s">
        <v>8</v>
      </c>
      <c r="D267" t="str">
        <f>VLOOKUP(Table1[[#This Row],[Age]],'Age Codes'!$A$2:$B$5,2,FALSE)</f>
        <v>&gt;61</v>
      </c>
      <c r="E267" t="s">
        <v>10</v>
      </c>
      <c r="F267" t="s">
        <v>254</v>
      </c>
      <c r="G267" t="str">
        <f>IF(ISERROR(VLOOKUP(Table1[[#This Row],[RFMA 1]],Reasons!$A$2:$B$14,2,FALSE)),"Not available",VLOOKUP(Table1[[#This Row],[RFMA 1]],Reasons!$A$2:$B$14,2,FALSE))</f>
        <v>Not available</v>
      </c>
      <c r="H267" t="str">
        <f>IF(ISERROR(VLOOKUP(Table1[[#This Row],[RFMA 2]],Reasons!$A$2:$B$14,2,FALSE)),"Not available",VLOOKUP(Table1[[#This Row],[RFMA 2]],Reasons!$A$2:$B$14,2,FALSE))</f>
        <v>Not available</v>
      </c>
      <c r="I267" t="str">
        <f>IF(ISERROR(VLOOKUP(Table1[[#This Row],[RFMTU 1]],Reasons!$A$17:$B$29,2,FALSE)),"Not available",VLOOKUP(Table1[[#This Row],[RFMTU 1]],Reasons!$A$17:$B$29,2,FALSE))</f>
        <v>Island life</v>
      </c>
      <c r="J267" t="str">
        <f>IF(ISERROR(VLOOKUP(Table1[[#This Row],[RFMTU 2]],Reasons!$A$17:$B$29,2,FALSE)),"Not available",VLOOKUP(Table1[[#This Row],[RFMTU 2]],Reasons!$A$17:$B$29,2,FALSE))</f>
        <v>Not available</v>
      </c>
      <c r="K267" t="str">
        <f>IF(ISERROR(VLOOKUP(Table1[[#This Row],[RFMA NOW]],Reasons!$A$2:$B$14,2,FALSE)),"Not available",VLOOKUP(Table1[[#This Row],[RFMA NOW]],Reasons!$A$2:$B$14,2,FALSE))</f>
        <v>Not available</v>
      </c>
      <c r="L267" t="s">
        <v>92</v>
      </c>
    </row>
    <row r="268" spans="1:12">
      <c r="A268" t="str">
        <f>VLOOKUP(Table1[[#This Row],[Region]],'Area codes'!$A$3:$B$16,2,FALSE)</f>
        <v>Berneray</v>
      </c>
      <c r="B268">
        <v>92</v>
      </c>
      <c r="C268" t="s">
        <v>11</v>
      </c>
      <c r="D268" t="str">
        <f>VLOOKUP(Table1[[#This Row],[Age]],'Age Codes'!$A$2:$B$5,2,FALSE)</f>
        <v>&gt;61</v>
      </c>
      <c r="E268" t="s">
        <v>10</v>
      </c>
      <c r="F268" t="s">
        <v>254</v>
      </c>
      <c r="G268" t="str">
        <f>IF(ISERROR(VLOOKUP(Table1[[#This Row],[RFMA 1]],Reasons!$A$2:$B$14,2,FALSE)),"Not available",VLOOKUP(Table1[[#This Row],[RFMA 1]],Reasons!$A$2:$B$14,2,FALSE))</f>
        <v>Not available</v>
      </c>
      <c r="H268" t="str">
        <f>IF(ISERROR(VLOOKUP(Table1[[#This Row],[RFMA 2]],Reasons!$A$2:$B$14,2,FALSE)),"Not available",VLOOKUP(Table1[[#This Row],[RFMA 2]],Reasons!$A$2:$B$14,2,FALSE))</f>
        <v>Not available</v>
      </c>
      <c r="I268" t="str">
        <f>IF(ISERROR(VLOOKUP(Table1[[#This Row],[RFMTU 1]],Reasons!$A$17:$B$29,2,FALSE)),"Not available",VLOOKUP(Table1[[#This Row],[RFMTU 1]],Reasons!$A$17:$B$29,2,FALSE))</f>
        <v>Island life</v>
      </c>
      <c r="J268" t="str">
        <f>IF(ISERROR(VLOOKUP(Table1[[#This Row],[RFMTU 2]],Reasons!$A$17:$B$29,2,FALSE)),"Not available",VLOOKUP(Table1[[#This Row],[RFMTU 2]],Reasons!$A$17:$B$29,2,FALSE))</f>
        <v>Not available</v>
      </c>
      <c r="K268" t="str">
        <f>IF(ISERROR(VLOOKUP(Table1[[#This Row],[RFMA NOW]],Reasons!$A$2:$B$14,2,FALSE)),"Not available",VLOOKUP(Table1[[#This Row],[RFMA NOW]],Reasons!$A$2:$B$14,2,FALSE))</f>
        <v>Not available</v>
      </c>
      <c r="L268" t="s">
        <v>92</v>
      </c>
    </row>
    <row r="269" spans="1:12">
      <c r="A269" t="str">
        <f>VLOOKUP(Table1[[#This Row],[Region]],'Area codes'!$A$3:$B$16,2,FALSE)</f>
        <v>Berneray</v>
      </c>
      <c r="B269">
        <v>93</v>
      </c>
      <c r="C269" t="s">
        <v>11</v>
      </c>
      <c r="D269" t="str">
        <f>VLOOKUP(Table1[[#This Row],[Age]],'Age Codes'!$A$2:$B$5,2,FALSE)</f>
        <v>&gt;61</v>
      </c>
      <c r="E269" t="s">
        <v>13</v>
      </c>
      <c r="F269" t="s">
        <v>13</v>
      </c>
      <c r="G269" t="str">
        <f>IF(ISERROR(VLOOKUP(Table1[[#This Row],[RFMA 1]],Reasons!$A$2:$B$14,2,FALSE)),"Not available",VLOOKUP(Table1[[#This Row],[RFMA 1]],Reasons!$A$2:$B$14,2,FALSE))</f>
        <v>Further education</v>
      </c>
      <c r="H269" t="str">
        <f>IF(ISERROR(VLOOKUP(Table1[[#This Row],[RFMA 2]],Reasons!$A$2:$B$14,2,FALSE)),"Not available",VLOOKUP(Table1[[#This Row],[RFMA 2]],Reasons!$A$2:$B$14,2,FALSE))</f>
        <v>Work</v>
      </c>
      <c r="I269" t="str">
        <f>IF(ISERROR(VLOOKUP(Table1[[#This Row],[RFMTU 1]],Reasons!$A$17:$B$29,2,FALSE)),"Not available",VLOOKUP(Table1[[#This Row],[RFMTU 1]],Reasons!$A$17:$B$29,2,FALSE))</f>
        <v>Work</v>
      </c>
      <c r="J269" t="str">
        <f>IF(ISERROR(VLOOKUP(Table1[[#This Row],[RFMTU 2]],Reasons!$A$17:$B$29,2,FALSE)),"Not available",VLOOKUP(Table1[[#This Row],[RFMTU 2]],Reasons!$A$17:$B$29,2,FALSE))</f>
        <v>Family</v>
      </c>
      <c r="K269" t="str">
        <f>IF(ISERROR(VLOOKUP(Table1[[#This Row],[RFMA NOW]],Reasons!$A$2:$B$14,2,FALSE)),"Not available",VLOOKUP(Table1[[#This Row],[RFMA NOW]],Reasons!$A$2:$B$14,2,FALSE))</f>
        <v>Not available</v>
      </c>
      <c r="L269" t="s">
        <v>254</v>
      </c>
    </row>
    <row r="270" spans="1:12">
      <c r="A270" t="str">
        <f>VLOOKUP(Table1[[#This Row],[Region]],'Area codes'!$A$3:$B$16,2,FALSE)</f>
        <v>Berneray</v>
      </c>
      <c r="B270">
        <v>94</v>
      </c>
      <c r="C270" t="s">
        <v>11</v>
      </c>
      <c r="D270" t="str">
        <f>VLOOKUP(Table1[[#This Row],[Age]],'Age Codes'!$A$2:$B$5,2,FALSE)</f>
        <v>20-40</v>
      </c>
      <c r="E270" t="s">
        <v>10</v>
      </c>
      <c r="F270" t="s">
        <v>254</v>
      </c>
      <c r="G270" t="str">
        <f>IF(ISERROR(VLOOKUP(Table1[[#This Row],[RFMA 1]],Reasons!$A$2:$B$14,2,FALSE)),"Not available",VLOOKUP(Table1[[#This Row],[RFMA 1]],Reasons!$A$2:$B$14,2,FALSE))</f>
        <v>Not available</v>
      </c>
      <c r="H270" t="str">
        <f>IF(ISERROR(VLOOKUP(Table1[[#This Row],[RFMA 2]],Reasons!$A$2:$B$14,2,FALSE)),"Not available",VLOOKUP(Table1[[#This Row],[RFMA 2]],Reasons!$A$2:$B$14,2,FALSE))</f>
        <v>Not available</v>
      </c>
      <c r="I270" t="str">
        <f>IF(ISERROR(VLOOKUP(Table1[[#This Row],[RFMTU 1]],Reasons!$A$17:$B$29,2,FALSE)),"Not available",VLOOKUP(Table1[[#This Row],[RFMTU 1]],Reasons!$A$17:$B$29,2,FALSE))</f>
        <v>Family</v>
      </c>
      <c r="J270" t="str">
        <f>IF(ISERROR(VLOOKUP(Table1[[#This Row],[RFMTU 2]],Reasons!$A$17:$B$29,2,FALSE)),"Not available",VLOOKUP(Table1[[#This Row],[RFMTU 2]],Reasons!$A$17:$B$29,2,FALSE))</f>
        <v>Not available</v>
      </c>
      <c r="K270" t="str">
        <f>IF(ISERROR(VLOOKUP(Table1[[#This Row],[RFMA NOW]],Reasons!$A$2:$B$14,2,FALSE)),"Not available",VLOOKUP(Table1[[#This Row],[RFMA NOW]],Reasons!$A$2:$B$14,2,FALSE))</f>
        <v>Sometimes</v>
      </c>
      <c r="L270" t="s">
        <v>254</v>
      </c>
    </row>
    <row r="271" spans="1:12">
      <c r="A271" t="str">
        <f>VLOOKUP(Table1[[#This Row],[Region]],'Area codes'!$A$3:$B$16,2,FALSE)</f>
        <v>Berneray</v>
      </c>
      <c r="B271">
        <v>95</v>
      </c>
      <c r="C271" t="s">
        <v>11</v>
      </c>
      <c r="D271" t="str">
        <f>VLOOKUP(Table1[[#This Row],[Age]],'Age Codes'!$A$2:$B$5,2,FALSE)</f>
        <v>41-60</v>
      </c>
      <c r="E271" t="s">
        <v>10</v>
      </c>
      <c r="F271" t="s">
        <v>254</v>
      </c>
      <c r="G271" t="str">
        <f>IF(ISERROR(VLOOKUP(Table1[[#This Row],[RFMA 1]],Reasons!$A$2:$B$14,2,FALSE)),"Not available",VLOOKUP(Table1[[#This Row],[RFMA 1]],Reasons!$A$2:$B$14,2,FALSE))</f>
        <v>Not available</v>
      </c>
      <c r="H271" t="str">
        <f>IF(ISERROR(VLOOKUP(Table1[[#This Row],[RFMA 2]],Reasons!$A$2:$B$14,2,FALSE)),"Not available",VLOOKUP(Table1[[#This Row],[RFMA 2]],Reasons!$A$2:$B$14,2,FALSE))</f>
        <v>Not available</v>
      </c>
      <c r="I271" t="str">
        <f>IF(ISERROR(VLOOKUP(Table1[[#This Row],[RFMTU 1]],Reasons!$A$17:$B$29,2,FALSE)),"Not available",VLOOKUP(Table1[[#This Row],[RFMTU 1]],Reasons!$A$17:$B$29,2,FALSE))</f>
        <v>Miscellaneous</v>
      </c>
      <c r="J271" t="str">
        <f>IF(ISERROR(VLOOKUP(Table1[[#This Row],[RFMTU 2]],Reasons!$A$17:$B$29,2,FALSE)),"Not available",VLOOKUP(Table1[[#This Row],[RFMTU 2]],Reasons!$A$17:$B$29,2,FALSE))</f>
        <v>Not available</v>
      </c>
      <c r="K271" t="str">
        <f>IF(ISERROR(VLOOKUP(Table1[[#This Row],[RFMA NOW]],Reasons!$A$2:$B$14,2,FALSE)),"Not available",VLOOKUP(Table1[[#This Row],[RFMA NOW]],Reasons!$A$2:$B$14,2,FALSE))</f>
        <v>Not available</v>
      </c>
      <c r="L271" t="s">
        <v>140</v>
      </c>
    </row>
    <row r="272" spans="1:12">
      <c r="A272" t="str">
        <f>VLOOKUP(Table1[[#This Row],[Region]],'Area codes'!$A$3:$B$16,2,FALSE)</f>
        <v>Berneray</v>
      </c>
      <c r="B272">
        <v>96</v>
      </c>
      <c r="C272" t="s">
        <v>11</v>
      </c>
      <c r="D272" t="str">
        <f>VLOOKUP(Table1[[#This Row],[Age]],'Age Codes'!$A$2:$B$5,2,FALSE)</f>
        <v>41-60</v>
      </c>
      <c r="E272" t="s">
        <v>10</v>
      </c>
      <c r="F272" t="s">
        <v>254</v>
      </c>
      <c r="G272" t="str">
        <f>IF(ISERROR(VLOOKUP(Table1[[#This Row],[RFMA 1]],Reasons!$A$2:$B$14,2,FALSE)),"Not available",VLOOKUP(Table1[[#This Row],[RFMA 1]],Reasons!$A$2:$B$14,2,FALSE))</f>
        <v>Not available</v>
      </c>
      <c r="H272" t="str">
        <f>IF(ISERROR(VLOOKUP(Table1[[#This Row],[RFMA 2]],Reasons!$A$2:$B$14,2,FALSE)),"Not available",VLOOKUP(Table1[[#This Row],[RFMA 2]],Reasons!$A$2:$B$14,2,FALSE))</f>
        <v>Not available</v>
      </c>
      <c r="I272" t="str">
        <f>IF(ISERROR(VLOOKUP(Table1[[#This Row],[RFMTU 1]],Reasons!$A$17:$B$29,2,FALSE)),"Not available",VLOOKUP(Table1[[#This Row],[RFMTU 1]],Reasons!$A$17:$B$29,2,FALSE))</f>
        <v>Family</v>
      </c>
      <c r="J272" t="str">
        <f>IF(ISERROR(VLOOKUP(Table1[[#This Row],[RFMTU 2]],Reasons!$A$17:$B$29,2,FALSE)),"Not available",VLOOKUP(Table1[[#This Row],[RFMTU 2]],Reasons!$A$17:$B$29,2,FALSE))</f>
        <v>Island life</v>
      </c>
      <c r="K272" t="str">
        <f>IF(ISERROR(VLOOKUP(Table1[[#This Row],[RFMA NOW]],Reasons!$A$2:$B$14,2,FALSE)),"Not available",VLOOKUP(Table1[[#This Row],[RFMA NOW]],Reasons!$A$2:$B$14,2,FALSE))</f>
        <v>Not available</v>
      </c>
      <c r="L272" t="s">
        <v>254</v>
      </c>
    </row>
    <row r="273" spans="1:12">
      <c r="A273" t="str">
        <f>VLOOKUP(Table1[[#This Row],[Region]],'Area codes'!$A$3:$B$16,2,FALSE)</f>
        <v>Berneray</v>
      </c>
      <c r="B273">
        <v>97</v>
      </c>
      <c r="C273" t="s">
        <v>8</v>
      </c>
      <c r="D273" t="str">
        <f>VLOOKUP(Table1[[#This Row],[Age]],'Age Codes'!$A$2:$B$5,2,FALSE)</f>
        <v>20-40</v>
      </c>
      <c r="E273" t="s">
        <v>10</v>
      </c>
      <c r="F273" t="s">
        <v>254</v>
      </c>
      <c r="G273" t="str">
        <f>IF(ISERROR(VLOOKUP(Table1[[#This Row],[RFMA 1]],Reasons!$A$2:$B$14,2,FALSE)),"Not available",VLOOKUP(Table1[[#This Row],[RFMA 1]],Reasons!$A$2:$B$14,2,FALSE))</f>
        <v>Not available</v>
      </c>
      <c r="H273" t="str">
        <f>IF(ISERROR(VLOOKUP(Table1[[#This Row],[RFMA 2]],Reasons!$A$2:$B$14,2,FALSE)),"Not available",VLOOKUP(Table1[[#This Row],[RFMA 2]],Reasons!$A$2:$B$14,2,FALSE))</f>
        <v>Not available</v>
      </c>
      <c r="I273" t="str">
        <f>IF(ISERROR(VLOOKUP(Table1[[#This Row],[RFMTU 1]],Reasons!$A$17:$B$29,2,FALSE)),"Not available",VLOOKUP(Table1[[#This Row],[RFMTU 1]],Reasons!$A$17:$B$29,2,FALSE))</f>
        <v>Family</v>
      </c>
      <c r="J273" t="str">
        <f>IF(ISERROR(VLOOKUP(Table1[[#This Row],[RFMTU 2]],Reasons!$A$17:$B$29,2,FALSE)),"Not available",VLOOKUP(Table1[[#This Row],[RFMTU 2]],Reasons!$A$17:$B$29,2,FALSE))</f>
        <v>Not available</v>
      </c>
      <c r="K273" t="str">
        <f>IF(ISERROR(VLOOKUP(Table1[[#This Row],[RFMA NOW]],Reasons!$A$2:$B$14,2,FALSE)),"Not available",VLOOKUP(Table1[[#This Row],[RFMA NOW]],Reasons!$A$2:$B$14,2,FALSE))</f>
        <v>Not available</v>
      </c>
      <c r="L273" t="s">
        <v>142</v>
      </c>
    </row>
    <row r="274" spans="1:12">
      <c r="A274" t="str">
        <f>VLOOKUP(Table1[[#This Row],[Region]],'Area codes'!$A$3:$B$16,2,FALSE)</f>
        <v>Berneray</v>
      </c>
      <c r="B274">
        <v>98</v>
      </c>
      <c r="C274" t="s">
        <v>8</v>
      </c>
      <c r="D274" t="str">
        <f>VLOOKUP(Table1[[#This Row],[Age]],'Age Codes'!$A$2:$B$5,2,FALSE)</f>
        <v>&gt;61</v>
      </c>
      <c r="E274" t="s">
        <v>10</v>
      </c>
      <c r="F274" t="s">
        <v>254</v>
      </c>
      <c r="G274" t="str">
        <f>IF(ISERROR(VLOOKUP(Table1[[#This Row],[RFMA 1]],Reasons!$A$2:$B$14,2,FALSE)),"Not available",VLOOKUP(Table1[[#This Row],[RFMA 1]],Reasons!$A$2:$B$14,2,FALSE))</f>
        <v>Not available</v>
      </c>
      <c r="H274" t="str">
        <f>IF(ISERROR(VLOOKUP(Table1[[#This Row],[RFMA 2]],Reasons!$A$2:$B$14,2,FALSE)),"Not available",VLOOKUP(Table1[[#This Row],[RFMA 2]],Reasons!$A$2:$B$14,2,FALSE))</f>
        <v>Not available</v>
      </c>
      <c r="I274" t="str">
        <f>IF(ISERROR(VLOOKUP(Table1[[#This Row],[RFMTU 1]],Reasons!$A$17:$B$29,2,FALSE)),"Not available",VLOOKUP(Table1[[#This Row],[RFMTU 1]],Reasons!$A$17:$B$29,2,FALSE))</f>
        <v>Island life</v>
      </c>
      <c r="J274" t="str">
        <f>IF(ISERROR(VLOOKUP(Table1[[#This Row],[RFMTU 2]],Reasons!$A$17:$B$29,2,FALSE)),"Not available",VLOOKUP(Table1[[#This Row],[RFMTU 2]],Reasons!$A$17:$B$29,2,FALSE))</f>
        <v>Not available</v>
      </c>
      <c r="K274" t="str">
        <f>IF(ISERROR(VLOOKUP(Table1[[#This Row],[RFMA NOW]],Reasons!$A$2:$B$14,2,FALSE)),"Not available",VLOOKUP(Table1[[#This Row],[RFMA NOW]],Reasons!$A$2:$B$14,2,FALSE))</f>
        <v>Not available</v>
      </c>
      <c r="L274" t="s">
        <v>92</v>
      </c>
    </row>
    <row r="275" spans="1:12">
      <c r="A275" t="str">
        <f>VLOOKUP(Table1[[#This Row],[Region]],'Area codes'!$A$3:$B$16,2,FALSE)</f>
        <v>Berneray</v>
      </c>
      <c r="B275">
        <v>99</v>
      </c>
      <c r="C275" t="s">
        <v>11</v>
      </c>
      <c r="D275" t="str">
        <f>VLOOKUP(Table1[[#This Row],[Age]],'Age Codes'!$A$2:$B$5,2,FALSE)</f>
        <v>&gt;61</v>
      </c>
      <c r="E275" t="s">
        <v>10</v>
      </c>
      <c r="F275" t="s">
        <v>254</v>
      </c>
      <c r="G275" t="str">
        <f>IF(ISERROR(VLOOKUP(Table1[[#This Row],[RFMA 1]],Reasons!$A$2:$B$14,2,FALSE)),"Not available",VLOOKUP(Table1[[#This Row],[RFMA 1]],Reasons!$A$2:$B$14,2,FALSE))</f>
        <v>Not available</v>
      </c>
      <c r="H275" t="str">
        <f>IF(ISERROR(VLOOKUP(Table1[[#This Row],[RFMA 2]],Reasons!$A$2:$B$14,2,FALSE)),"Not available",VLOOKUP(Table1[[#This Row],[RFMA 2]],Reasons!$A$2:$B$14,2,FALSE))</f>
        <v>Not available</v>
      </c>
      <c r="I275" t="str">
        <f>IF(ISERROR(VLOOKUP(Table1[[#This Row],[RFMTU 1]],Reasons!$A$17:$B$29,2,FALSE)),"Not available",VLOOKUP(Table1[[#This Row],[RFMTU 1]],Reasons!$A$17:$B$29,2,FALSE))</f>
        <v>Island life</v>
      </c>
      <c r="J275" t="str">
        <f>IF(ISERROR(VLOOKUP(Table1[[#This Row],[RFMTU 2]],Reasons!$A$17:$B$29,2,FALSE)),"Not available",VLOOKUP(Table1[[#This Row],[RFMTU 2]],Reasons!$A$17:$B$29,2,FALSE))</f>
        <v>Not available</v>
      </c>
      <c r="K275" t="str">
        <f>IF(ISERROR(VLOOKUP(Table1[[#This Row],[RFMA NOW]],Reasons!$A$2:$B$14,2,FALSE)),"Not available",VLOOKUP(Table1[[#This Row],[RFMA NOW]],Reasons!$A$2:$B$14,2,FALSE))</f>
        <v>Not available</v>
      </c>
      <c r="L275" t="s">
        <v>92</v>
      </c>
    </row>
    <row r="276" spans="1:12">
      <c r="A276" t="str">
        <f>VLOOKUP(Table1[[#This Row],[Region]],'Area codes'!$A$3:$B$16,2,FALSE)</f>
        <v>Berneray</v>
      </c>
      <c r="B276">
        <v>100</v>
      </c>
      <c r="C276" t="s">
        <v>8</v>
      </c>
      <c r="D276" t="str">
        <f>VLOOKUP(Table1[[#This Row],[Age]],'Age Codes'!$A$2:$B$5,2,FALSE)</f>
        <v>41-60</v>
      </c>
      <c r="E276" t="s">
        <v>13</v>
      </c>
      <c r="F276" t="s">
        <v>13</v>
      </c>
      <c r="G276" t="str">
        <f>IF(ISERROR(VLOOKUP(Table1[[#This Row],[RFMA 1]],Reasons!$A$2:$B$14,2,FALSE)),"Not available",VLOOKUP(Table1[[#This Row],[RFMA 1]],Reasons!$A$2:$B$14,2,FALSE))</f>
        <v>Further education</v>
      </c>
      <c r="H276" t="str">
        <f>IF(ISERROR(VLOOKUP(Table1[[#This Row],[RFMA 2]],Reasons!$A$2:$B$14,2,FALSE)),"Not available",VLOOKUP(Table1[[#This Row],[RFMA 2]],Reasons!$A$2:$B$14,2,FALSE))</f>
        <v>Not available</v>
      </c>
      <c r="I276" t="str">
        <f>IF(ISERROR(VLOOKUP(Table1[[#This Row],[RFMTU 1]],Reasons!$A$17:$B$29,2,FALSE)),"Not available",VLOOKUP(Table1[[#This Row],[RFMTU 1]],Reasons!$A$17:$B$29,2,FALSE))</f>
        <v>Family home/croft available</v>
      </c>
      <c r="J276" t="str">
        <f>IF(ISERROR(VLOOKUP(Table1[[#This Row],[RFMTU 2]],Reasons!$A$17:$B$29,2,FALSE)),"Not available",VLOOKUP(Table1[[#This Row],[RFMTU 2]],Reasons!$A$17:$B$29,2,FALSE))</f>
        <v>Island life</v>
      </c>
      <c r="K276" t="str">
        <f>IF(ISERROR(VLOOKUP(Table1[[#This Row],[RFMA NOW]],Reasons!$A$2:$B$14,2,FALSE)),"Not available",VLOOKUP(Table1[[#This Row],[RFMA NOW]],Reasons!$A$2:$B$14,2,FALSE))</f>
        <v>Not available</v>
      </c>
      <c r="L276" t="s">
        <v>254</v>
      </c>
    </row>
    <row r="277" spans="1:12">
      <c r="A277" t="str">
        <f>VLOOKUP(Table1[[#This Row],[Region]],'Area codes'!$A$3:$B$16,2,FALSE)</f>
        <v>Berneray</v>
      </c>
      <c r="B277">
        <v>101</v>
      </c>
      <c r="C277" t="s">
        <v>11</v>
      </c>
      <c r="D277" t="str">
        <f>VLOOKUP(Table1[[#This Row],[Age]],'Age Codes'!$A$2:$B$5,2,FALSE)</f>
        <v>&gt;61</v>
      </c>
      <c r="E277" t="s">
        <v>13</v>
      </c>
      <c r="F277" t="s">
        <v>13</v>
      </c>
      <c r="G277" t="str">
        <f>IF(ISERROR(VLOOKUP(Table1[[#This Row],[RFMA 1]],Reasons!$A$2:$B$14,2,FALSE)),"Not available",VLOOKUP(Table1[[#This Row],[RFMA 1]],Reasons!$A$2:$B$14,2,FALSE))</f>
        <v>Further education</v>
      </c>
      <c r="H277" t="str">
        <f>IF(ISERROR(VLOOKUP(Table1[[#This Row],[RFMA 2]],Reasons!$A$2:$B$14,2,FALSE)),"Not available",VLOOKUP(Table1[[#This Row],[RFMA 2]],Reasons!$A$2:$B$14,2,FALSE))</f>
        <v>Work</v>
      </c>
      <c r="I277" t="str">
        <f>IF(ISERROR(VLOOKUP(Table1[[#This Row],[RFMTU 1]],Reasons!$A$17:$B$29,2,FALSE)),"Not available",VLOOKUP(Table1[[#This Row],[RFMTU 1]],Reasons!$A$17:$B$29,2,FALSE))</f>
        <v>Family</v>
      </c>
      <c r="J277" t="str">
        <f>IF(ISERROR(VLOOKUP(Table1[[#This Row],[RFMTU 2]],Reasons!$A$17:$B$29,2,FALSE)),"Not available",VLOOKUP(Table1[[#This Row],[RFMTU 2]],Reasons!$A$17:$B$29,2,FALSE))</f>
        <v>Not available</v>
      </c>
      <c r="K277" t="str">
        <f>IF(ISERROR(VLOOKUP(Table1[[#This Row],[RFMA NOW]],Reasons!$A$2:$B$14,2,FALSE)),"Not available",VLOOKUP(Table1[[#This Row],[RFMA NOW]],Reasons!$A$2:$B$14,2,FALSE))</f>
        <v>Not available</v>
      </c>
      <c r="L277" t="s">
        <v>254</v>
      </c>
    </row>
    <row r="278" spans="1:12">
      <c r="A278" t="str">
        <f>VLOOKUP(Table1[[#This Row],[Region]],'Area codes'!$A$3:$B$16,2,FALSE)</f>
        <v>Berneray</v>
      </c>
      <c r="B278">
        <v>102</v>
      </c>
      <c r="C278" t="s">
        <v>11</v>
      </c>
      <c r="D278" t="str">
        <f>VLOOKUP(Table1[[#This Row],[Age]],'Age Codes'!$A$2:$B$5,2,FALSE)</f>
        <v>&gt;61</v>
      </c>
      <c r="E278" t="s">
        <v>10</v>
      </c>
      <c r="F278" t="s">
        <v>254</v>
      </c>
      <c r="G278" t="str">
        <f>IF(ISERROR(VLOOKUP(Table1[[#This Row],[RFMA 1]],Reasons!$A$2:$B$14,2,FALSE)),"Not available",VLOOKUP(Table1[[#This Row],[RFMA 1]],Reasons!$A$2:$B$14,2,FALSE))</f>
        <v>Not available</v>
      </c>
      <c r="H278" t="str">
        <f>IF(ISERROR(VLOOKUP(Table1[[#This Row],[RFMA 2]],Reasons!$A$2:$B$14,2,FALSE)),"Not available",VLOOKUP(Table1[[#This Row],[RFMA 2]],Reasons!$A$2:$B$14,2,FALSE))</f>
        <v>Not available</v>
      </c>
      <c r="I278" t="str">
        <f>IF(ISERROR(VLOOKUP(Table1[[#This Row],[RFMTU 1]],Reasons!$A$17:$B$29,2,FALSE)),"Not available",VLOOKUP(Table1[[#This Row],[RFMTU 1]],Reasons!$A$17:$B$29,2,FALSE))</f>
        <v>Family</v>
      </c>
      <c r="J278" t="str">
        <f>IF(ISERROR(VLOOKUP(Table1[[#This Row],[RFMTU 2]],Reasons!$A$17:$B$29,2,FALSE)),"Not available",VLOOKUP(Table1[[#This Row],[RFMTU 2]],Reasons!$A$17:$B$29,2,FALSE))</f>
        <v>Retirement</v>
      </c>
      <c r="K278" t="str">
        <f>IF(ISERROR(VLOOKUP(Table1[[#This Row],[RFMA NOW]],Reasons!$A$2:$B$14,2,FALSE)),"Not available",VLOOKUP(Table1[[#This Row],[RFMA NOW]],Reasons!$A$2:$B$14,2,FALSE))</f>
        <v>Not available</v>
      </c>
      <c r="L278" t="s">
        <v>254</v>
      </c>
    </row>
    <row r="279" spans="1:12">
      <c r="A279" t="str">
        <f>VLOOKUP(Table1[[#This Row],[Region]],'Area codes'!$A$3:$B$16,2,FALSE)</f>
        <v>Berneray</v>
      </c>
      <c r="B279">
        <v>103</v>
      </c>
      <c r="C279" t="s">
        <v>11</v>
      </c>
      <c r="D279" t="str">
        <f>VLOOKUP(Table1[[#This Row],[Age]],'Age Codes'!$A$2:$B$5,2,FALSE)</f>
        <v>&gt;61</v>
      </c>
      <c r="E279" t="s">
        <v>10</v>
      </c>
      <c r="F279" t="s">
        <v>254</v>
      </c>
      <c r="G279" t="str">
        <f>IF(ISERROR(VLOOKUP(Table1[[#This Row],[RFMA 1]],Reasons!$A$2:$B$14,2,FALSE)),"Not available",VLOOKUP(Table1[[#This Row],[RFMA 1]],Reasons!$A$2:$B$14,2,FALSE))</f>
        <v>Not available</v>
      </c>
      <c r="H279" t="str">
        <f>IF(ISERROR(VLOOKUP(Table1[[#This Row],[RFMA 2]],Reasons!$A$2:$B$14,2,FALSE)),"Not available",VLOOKUP(Table1[[#This Row],[RFMA 2]],Reasons!$A$2:$B$14,2,FALSE))</f>
        <v>Not available</v>
      </c>
      <c r="I279" t="str">
        <f>IF(ISERROR(VLOOKUP(Table1[[#This Row],[RFMTU 1]],Reasons!$A$17:$B$29,2,FALSE)),"Not available",VLOOKUP(Table1[[#This Row],[RFMTU 1]],Reasons!$A$17:$B$29,2,FALSE))</f>
        <v>Family</v>
      </c>
      <c r="J279" t="str">
        <f>IF(ISERROR(VLOOKUP(Table1[[#This Row],[RFMTU 2]],Reasons!$A$17:$B$29,2,FALSE)),"Not available",VLOOKUP(Table1[[#This Row],[RFMTU 2]],Reasons!$A$17:$B$29,2,FALSE))</f>
        <v>Island life</v>
      </c>
      <c r="K279" t="str">
        <f>IF(ISERROR(VLOOKUP(Table1[[#This Row],[RFMA NOW]],Reasons!$A$2:$B$14,2,FALSE)),"Not available",VLOOKUP(Table1[[#This Row],[RFMA NOW]],Reasons!$A$2:$B$14,2,FALSE))</f>
        <v>Not available</v>
      </c>
      <c r="L279" t="s">
        <v>254</v>
      </c>
    </row>
    <row r="280" spans="1:12">
      <c r="A280" t="str">
        <f>VLOOKUP(Table1[[#This Row],[Region]],'Area codes'!$A$3:$B$16,2,FALSE)</f>
        <v>Berneray</v>
      </c>
      <c r="B280">
        <v>104</v>
      </c>
      <c r="C280" t="s">
        <v>11</v>
      </c>
      <c r="D280" t="str">
        <f>VLOOKUP(Table1[[#This Row],[Age]],'Age Codes'!$A$2:$B$5,2,FALSE)</f>
        <v>20-40</v>
      </c>
      <c r="E280" t="s">
        <v>10</v>
      </c>
      <c r="F280" t="s">
        <v>254</v>
      </c>
      <c r="G280" t="str">
        <f>IF(ISERROR(VLOOKUP(Table1[[#This Row],[RFMA 1]],Reasons!$A$2:$B$14,2,FALSE)),"Not available",VLOOKUP(Table1[[#This Row],[RFMA 1]],Reasons!$A$2:$B$14,2,FALSE))</f>
        <v>Not available</v>
      </c>
      <c r="H280" t="str">
        <f>IF(ISERROR(VLOOKUP(Table1[[#This Row],[RFMA 2]],Reasons!$A$2:$B$14,2,FALSE)),"Not available",VLOOKUP(Table1[[#This Row],[RFMA 2]],Reasons!$A$2:$B$14,2,FALSE))</f>
        <v>Not available</v>
      </c>
      <c r="I280" t="str">
        <f>IF(ISERROR(VLOOKUP(Table1[[#This Row],[RFMTU 1]],Reasons!$A$17:$B$29,2,FALSE)),"Not available",VLOOKUP(Table1[[#This Row],[RFMTU 1]],Reasons!$A$17:$B$29,2,FALSE))</f>
        <v>Family</v>
      </c>
      <c r="J280" t="str">
        <f>IF(ISERROR(VLOOKUP(Table1[[#This Row],[RFMTU 2]],Reasons!$A$17:$B$29,2,FALSE)),"Not available",VLOOKUP(Table1[[#This Row],[RFMTU 2]],Reasons!$A$17:$B$29,2,FALSE))</f>
        <v>Not available</v>
      </c>
      <c r="K280" t="str">
        <f>IF(ISERROR(VLOOKUP(Table1[[#This Row],[RFMA NOW]],Reasons!$A$2:$B$14,2,FALSE)),"Not available",VLOOKUP(Table1[[#This Row],[RFMA NOW]],Reasons!$A$2:$B$14,2,FALSE))</f>
        <v>Not available</v>
      </c>
      <c r="L280" t="s">
        <v>141</v>
      </c>
    </row>
    <row r="281" spans="1:12">
      <c r="A281" t="str">
        <f>VLOOKUP(Table1[[#This Row],[Region]],'Area codes'!$A$3:$B$16,2,FALSE)</f>
        <v>Berneray</v>
      </c>
      <c r="B281">
        <v>105</v>
      </c>
      <c r="C281" t="s">
        <v>11</v>
      </c>
      <c r="D281" t="str">
        <f>VLOOKUP(Table1[[#This Row],[Age]],'Age Codes'!$A$2:$B$5,2,FALSE)</f>
        <v>41-60</v>
      </c>
      <c r="E281" t="s">
        <v>10</v>
      </c>
      <c r="F281" t="s">
        <v>254</v>
      </c>
      <c r="G281" t="str">
        <f>IF(ISERROR(VLOOKUP(Table1[[#This Row],[RFMA 1]],Reasons!$A$2:$B$14,2,FALSE)),"Not available",VLOOKUP(Table1[[#This Row],[RFMA 1]],Reasons!$A$2:$B$14,2,FALSE))</f>
        <v>Not available</v>
      </c>
      <c r="H281" t="str">
        <f>IF(ISERROR(VLOOKUP(Table1[[#This Row],[RFMA 2]],Reasons!$A$2:$B$14,2,FALSE)),"Not available",VLOOKUP(Table1[[#This Row],[RFMA 2]],Reasons!$A$2:$B$14,2,FALSE))</f>
        <v>Not available</v>
      </c>
      <c r="I281" t="str">
        <f>IF(ISERROR(VLOOKUP(Table1[[#This Row],[RFMTU 1]],Reasons!$A$17:$B$29,2,FALSE)),"Not available",VLOOKUP(Table1[[#This Row],[RFMTU 1]],Reasons!$A$17:$B$29,2,FALSE))</f>
        <v>Family</v>
      </c>
      <c r="J281" t="str">
        <f>IF(ISERROR(VLOOKUP(Table1[[#This Row],[RFMTU 2]],Reasons!$A$17:$B$29,2,FALSE)),"Not available",VLOOKUP(Table1[[#This Row],[RFMTU 2]],Reasons!$A$17:$B$29,2,FALSE))</f>
        <v>Not available</v>
      </c>
      <c r="K281" t="str">
        <f>IF(ISERROR(VLOOKUP(Table1[[#This Row],[RFMA NOW]],Reasons!$A$2:$B$14,2,FALSE)),"Not available",VLOOKUP(Table1[[#This Row],[RFMA NOW]],Reasons!$A$2:$B$14,2,FALSE))</f>
        <v>Sometimes</v>
      </c>
      <c r="L281" t="s">
        <v>142</v>
      </c>
    </row>
    <row r="282" spans="1:12">
      <c r="A282" t="str">
        <f>VLOOKUP(Table1[[#This Row],[Region]],'Area codes'!$A$3:$B$16,2,FALSE)</f>
        <v>Berneray</v>
      </c>
      <c r="B282">
        <v>106</v>
      </c>
      <c r="C282" t="s">
        <v>8</v>
      </c>
      <c r="D282" t="str">
        <f>VLOOKUP(Table1[[#This Row],[Age]],'Age Codes'!$A$2:$B$5,2,FALSE)</f>
        <v>41-60</v>
      </c>
      <c r="E282" t="s">
        <v>13</v>
      </c>
      <c r="F282" t="s">
        <v>10</v>
      </c>
      <c r="G282" t="str">
        <f>IF(ISERROR(VLOOKUP(Table1[[#This Row],[RFMA 1]],Reasons!$A$2:$B$14,2,FALSE)),"Not available",VLOOKUP(Table1[[#This Row],[RFMA 1]],Reasons!$A$2:$B$14,2,FALSE))</f>
        <v>Not available</v>
      </c>
      <c r="H282" t="str">
        <f>IF(ISERROR(VLOOKUP(Table1[[#This Row],[RFMA 2]],Reasons!$A$2:$B$14,2,FALSE)),"Not available",VLOOKUP(Table1[[#This Row],[RFMA 2]],Reasons!$A$2:$B$14,2,FALSE))</f>
        <v>Not available</v>
      </c>
      <c r="I282" t="str">
        <f>IF(ISERROR(VLOOKUP(Table1[[#This Row],[RFMTU 1]],Reasons!$A$17:$B$29,2,FALSE)),"Not available",VLOOKUP(Table1[[#This Row],[RFMTU 1]],Reasons!$A$17:$B$29,2,FALSE))</f>
        <v>Not available</v>
      </c>
      <c r="J282" t="str">
        <f>IF(ISERROR(VLOOKUP(Table1[[#This Row],[RFMTU 2]],Reasons!$A$17:$B$29,2,FALSE)),"Not available",VLOOKUP(Table1[[#This Row],[RFMTU 2]],Reasons!$A$17:$B$29,2,FALSE))</f>
        <v>Not available</v>
      </c>
      <c r="K282" t="str">
        <f>IF(ISERROR(VLOOKUP(Table1[[#This Row],[RFMA NOW]],Reasons!$A$2:$B$14,2,FALSE)),"Not available",VLOOKUP(Table1[[#This Row],[RFMA NOW]],Reasons!$A$2:$B$14,2,FALSE))</f>
        <v>Not available</v>
      </c>
      <c r="L282" t="s">
        <v>254</v>
      </c>
    </row>
    <row r="283" spans="1:12">
      <c r="A283" t="str">
        <f>VLOOKUP(Table1[[#This Row],[Region]],'Area codes'!$A$3:$B$16,2,FALSE)</f>
        <v>Berneray</v>
      </c>
      <c r="B283">
        <v>107</v>
      </c>
      <c r="C283" t="s">
        <v>11</v>
      </c>
      <c r="D283" t="str">
        <f>VLOOKUP(Table1[[#This Row],[Age]],'Age Codes'!$A$2:$B$5,2,FALSE)</f>
        <v>41-60</v>
      </c>
      <c r="E283" t="s">
        <v>10</v>
      </c>
      <c r="F283" t="s">
        <v>254</v>
      </c>
      <c r="G283" t="str">
        <f>IF(ISERROR(VLOOKUP(Table1[[#This Row],[RFMA 1]],Reasons!$A$2:$B$14,2,FALSE)),"Not available",VLOOKUP(Table1[[#This Row],[RFMA 1]],Reasons!$A$2:$B$14,2,FALSE))</f>
        <v>Not available</v>
      </c>
      <c r="H283" t="str">
        <f>IF(ISERROR(VLOOKUP(Table1[[#This Row],[RFMA 2]],Reasons!$A$2:$B$14,2,FALSE)),"Not available",VLOOKUP(Table1[[#This Row],[RFMA 2]],Reasons!$A$2:$B$14,2,FALSE))</f>
        <v>Not available</v>
      </c>
      <c r="I283" t="str">
        <f>IF(ISERROR(VLOOKUP(Table1[[#This Row],[RFMTU 1]],Reasons!$A$17:$B$29,2,FALSE)),"Not available",VLOOKUP(Table1[[#This Row],[RFMTU 1]],Reasons!$A$17:$B$29,2,FALSE))</f>
        <v>Family</v>
      </c>
      <c r="J283" t="str">
        <f>IF(ISERROR(VLOOKUP(Table1[[#This Row],[RFMTU 2]],Reasons!$A$17:$B$29,2,FALSE)),"Not available",VLOOKUP(Table1[[#This Row],[RFMTU 2]],Reasons!$A$17:$B$29,2,FALSE))</f>
        <v>Not available</v>
      </c>
      <c r="K283" t="str">
        <f>IF(ISERROR(VLOOKUP(Table1[[#This Row],[RFMA NOW]],Reasons!$A$2:$B$14,2,FALSE)),"Not available",VLOOKUP(Table1[[#This Row],[RFMA NOW]],Reasons!$A$2:$B$14,2,FALSE))</f>
        <v>Not available</v>
      </c>
      <c r="L283" t="s">
        <v>142</v>
      </c>
    </row>
    <row r="284" spans="1:12">
      <c r="A284" t="str">
        <f>VLOOKUP(Table1[[#This Row],[Region]],'Area codes'!$A$3:$B$16,2,FALSE)</f>
        <v>Grimsay &amp; Flodda</v>
      </c>
      <c r="B284">
        <v>1</v>
      </c>
      <c r="C284" t="s">
        <v>11</v>
      </c>
      <c r="D284" t="str">
        <f>VLOOKUP(Table1[[#This Row],[Age]],'Age Codes'!$A$2:$B$5,2,FALSE)</f>
        <v>&gt;61</v>
      </c>
      <c r="E284" t="s">
        <v>13</v>
      </c>
      <c r="F284" t="s">
        <v>13</v>
      </c>
      <c r="G284" t="str">
        <f>IF(ISERROR(VLOOKUP(Table1[[#This Row],[RFMA 1]],Reasons!$A$2:$B$14,2,FALSE)),"Not available",VLOOKUP(Table1[[#This Row],[RFMA 1]],Reasons!$A$2:$B$14,2,FALSE))</f>
        <v>Work</v>
      </c>
      <c r="H284" t="str">
        <f>IF(ISERROR(VLOOKUP(Table1[[#This Row],[RFMA 2]],Reasons!$A$2:$B$14,2,FALSE)),"Not available",VLOOKUP(Table1[[#This Row],[RFMA 2]],Reasons!$A$2:$B$14,2,FALSE))</f>
        <v>Not available</v>
      </c>
      <c r="I284" t="str">
        <f>IF(ISERROR(VLOOKUP(Table1[[#This Row],[RFMTU 1]],Reasons!$A$17:$B$29,2,FALSE)),"Not available",VLOOKUP(Table1[[#This Row],[RFMTU 1]],Reasons!$A$17:$B$29,2,FALSE))</f>
        <v>Unspolit environment</v>
      </c>
      <c r="J284" t="str">
        <f>IF(ISERROR(VLOOKUP(Table1[[#This Row],[RFMTU 2]],Reasons!$A$17:$B$29,2,FALSE)),"Not available",VLOOKUP(Table1[[#This Row],[RFMTU 2]],Reasons!$A$17:$B$29,2,FALSE))</f>
        <v>Not available</v>
      </c>
      <c r="K284" t="str">
        <f>IF(ISERROR(VLOOKUP(Table1[[#This Row],[RFMA NOW]],Reasons!$A$2:$B$14,2,FALSE)),"Not available",VLOOKUP(Table1[[#This Row],[RFMA NOW]],Reasons!$A$2:$B$14,2,FALSE))</f>
        <v>Not available</v>
      </c>
      <c r="L284" t="s">
        <v>254</v>
      </c>
    </row>
    <row r="285" spans="1:12">
      <c r="A285" t="str">
        <f>VLOOKUP(Table1[[#This Row],[Region]],'Area codes'!$A$3:$B$16,2,FALSE)</f>
        <v>Grimsay &amp; Flodda</v>
      </c>
      <c r="B285">
        <v>2</v>
      </c>
      <c r="C285" t="s">
        <v>11</v>
      </c>
      <c r="D285" t="str">
        <f>VLOOKUP(Table1[[#This Row],[Age]],'Age Codes'!$A$2:$B$5,2,FALSE)</f>
        <v>&gt;61</v>
      </c>
      <c r="E285" t="s">
        <v>13</v>
      </c>
      <c r="F285" t="s">
        <v>10</v>
      </c>
      <c r="G285" t="str">
        <f>IF(ISERROR(VLOOKUP(Table1[[#This Row],[RFMA 1]],Reasons!$A$2:$B$14,2,FALSE)),"Not available",VLOOKUP(Table1[[#This Row],[RFMA 1]],Reasons!$A$2:$B$14,2,FALSE))</f>
        <v>Not available</v>
      </c>
      <c r="H285" t="str">
        <f>IF(ISERROR(VLOOKUP(Table1[[#This Row],[RFMA 2]],Reasons!$A$2:$B$14,2,FALSE)),"Not available",VLOOKUP(Table1[[#This Row],[RFMA 2]],Reasons!$A$2:$B$14,2,FALSE))</f>
        <v>Not available</v>
      </c>
      <c r="I285" t="str">
        <f>IF(ISERROR(VLOOKUP(Table1[[#This Row],[RFMTU 1]],Reasons!$A$17:$B$29,2,FALSE)),"Not available",VLOOKUP(Table1[[#This Row],[RFMTU 1]],Reasons!$A$17:$B$29,2,FALSE))</f>
        <v>Not available</v>
      </c>
      <c r="J285" t="str">
        <f>IF(ISERROR(VLOOKUP(Table1[[#This Row],[RFMTU 2]],Reasons!$A$17:$B$29,2,FALSE)),"Not available",VLOOKUP(Table1[[#This Row],[RFMTU 2]],Reasons!$A$17:$B$29,2,FALSE))</f>
        <v>Not available</v>
      </c>
      <c r="K285" t="str">
        <f>IF(ISERROR(VLOOKUP(Table1[[#This Row],[RFMA NOW]],Reasons!$A$2:$B$14,2,FALSE)),"Not available",VLOOKUP(Table1[[#This Row],[RFMA NOW]],Reasons!$A$2:$B$14,2,FALSE))</f>
        <v>Not available</v>
      </c>
      <c r="L285" t="s">
        <v>254</v>
      </c>
    </row>
    <row r="286" spans="1:12">
      <c r="A286" t="str">
        <f>VLOOKUP(Table1[[#This Row],[Region]],'Area codes'!$A$3:$B$16,2,FALSE)</f>
        <v>Grimsay &amp; Flodda</v>
      </c>
      <c r="B286">
        <v>3</v>
      </c>
      <c r="C286" t="s">
        <v>8</v>
      </c>
      <c r="D286" t="str">
        <f>VLOOKUP(Table1[[#This Row],[Age]],'Age Codes'!$A$2:$B$5,2,FALSE)</f>
        <v>41-60</v>
      </c>
      <c r="E286" t="s">
        <v>10</v>
      </c>
      <c r="F286" t="s">
        <v>254</v>
      </c>
      <c r="G286" t="str">
        <f>IF(ISERROR(VLOOKUP(Table1[[#This Row],[RFMA 1]],Reasons!$A$2:$B$14,2,FALSE)),"Not available",VLOOKUP(Table1[[#This Row],[RFMA 1]],Reasons!$A$2:$B$14,2,FALSE))</f>
        <v>Not available</v>
      </c>
      <c r="H286" t="str">
        <f>IF(ISERROR(VLOOKUP(Table1[[#This Row],[RFMA 2]],Reasons!$A$2:$B$14,2,FALSE)),"Not available",VLOOKUP(Table1[[#This Row],[RFMA 2]],Reasons!$A$2:$B$14,2,FALSE))</f>
        <v>Not available</v>
      </c>
      <c r="I286" t="str">
        <f>IF(ISERROR(VLOOKUP(Table1[[#This Row],[RFMTU 1]],Reasons!$A$17:$B$29,2,FALSE)),"Not available",VLOOKUP(Table1[[#This Row],[RFMTU 1]],Reasons!$A$17:$B$29,2,FALSE))</f>
        <v>Not available</v>
      </c>
      <c r="J286" t="str">
        <f>IF(ISERROR(VLOOKUP(Table1[[#This Row],[RFMTU 2]],Reasons!$A$17:$B$29,2,FALSE)),"Not available",VLOOKUP(Table1[[#This Row],[RFMTU 2]],Reasons!$A$17:$B$29,2,FALSE))</f>
        <v>Not available</v>
      </c>
      <c r="K286" t="str">
        <f>IF(ISERROR(VLOOKUP(Table1[[#This Row],[RFMA NOW]],Reasons!$A$2:$B$14,2,FALSE)),"Not available",VLOOKUP(Table1[[#This Row],[RFMA NOW]],Reasons!$A$2:$B$14,2,FALSE))</f>
        <v>Not available</v>
      </c>
      <c r="L286" t="s">
        <v>254</v>
      </c>
    </row>
    <row r="287" spans="1:12">
      <c r="A287" t="str">
        <f>VLOOKUP(Table1[[#This Row],[Region]],'Area codes'!$A$3:$B$16,2,FALSE)</f>
        <v>Grimsay &amp; Flodda</v>
      </c>
      <c r="B287">
        <v>4</v>
      </c>
      <c r="C287" t="s">
        <v>11</v>
      </c>
      <c r="D287" t="str">
        <f>VLOOKUP(Table1[[#This Row],[Age]],'Age Codes'!$A$2:$B$5,2,FALSE)</f>
        <v>41-60</v>
      </c>
      <c r="E287" t="s">
        <v>10</v>
      </c>
      <c r="F287" t="s">
        <v>254</v>
      </c>
      <c r="G287" t="str">
        <f>IF(ISERROR(VLOOKUP(Table1[[#This Row],[RFMA 1]],Reasons!$A$2:$B$14,2,FALSE)),"Not available",VLOOKUP(Table1[[#This Row],[RFMA 1]],Reasons!$A$2:$B$14,2,FALSE))</f>
        <v>Not available</v>
      </c>
      <c r="H287" t="str">
        <f>IF(ISERROR(VLOOKUP(Table1[[#This Row],[RFMA 2]],Reasons!$A$2:$B$14,2,FALSE)),"Not available",VLOOKUP(Table1[[#This Row],[RFMA 2]],Reasons!$A$2:$B$14,2,FALSE))</f>
        <v>Not available</v>
      </c>
      <c r="I287" t="str">
        <f>IF(ISERROR(VLOOKUP(Table1[[#This Row],[RFMTU 1]],Reasons!$A$17:$B$29,2,FALSE)),"Not available",VLOOKUP(Table1[[#This Row],[RFMTU 1]],Reasons!$A$17:$B$29,2,FALSE))</f>
        <v>Not available</v>
      </c>
      <c r="J287" t="str">
        <f>IF(ISERROR(VLOOKUP(Table1[[#This Row],[RFMTU 2]],Reasons!$A$17:$B$29,2,FALSE)),"Not available",VLOOKUP(Table1[[#This Row],[RFMTU 2]],Reasons!$A$17:$B$29,2,FALSE))</f>
        <v>Not available</v>
      </c>
      <c r="K287" t="str">
        <f>IF(ISERROR(VLOOKUP(Table1[[#This Row],[RFMA NOW]],Reasons!$A$2:$B$14,2,FALSE)),"Not available",VLOOKUP(Table1[[#This Row],[RFMA NOW]],Reasons!$A$2:$B$14,2,FALSE))</f>
        <v>Not available</v>
      </c>
      <c r="L287" t="s">
        <v>254</v>
      </c>
    </row>
    <row r="288" spans="1:12">
      <c r="A288" t="str">
        <f>VLOOKUP(Table1[[#This Row],[Region]],'Area codes'!$A$3:$B$16,2,FALSE)</f>
        <v>Grimsay &amp; Flodda</v>
      </c>
      <c r="B288">
        <v>5</v>
      </c>
      <c r="C288" t="s">
        <v>8</v>
      </c>
      <c r="D288" t="str">
        <f>VLOOKUP(Table1[[#This Row],[Age]],'Age Codes'!$A$2:$B$5,2,FALSE)</f>
        <v>&gt;61</v>
      </c>
      <c r="E288" t="s">
        <v>10</v>
      </c>
      <c r="F288" t="s">
        <v>254</v>
      </c>
      <c r="G288" t="str">
        <f>IF(ISERROR(VLOOKUP(Table1[[#This Row],[RFMA 1]],Reasons!$A$2:$B$14,2,FALSE)),"Not available",VLOOKUP(Table1[[#This Row],[RFMA 1]],Reasons!$A$2:$B$14,2,FALSE))</f>
        <v>Not available</v>
      </c>
      <c r="H288" t="str">
        <f>IF(ISERROR(VLOOKUP(Table1[[#This Row],[RFMA 2]],Reasons!$A$2:$B$14,2,FALSE)),"Not available",VLOOKUP(Table1[[#This Row],[RFMA 2]],Reasons!$A$2:$B$14,2,FALSE))</f>
        <v>Not available</v>
      </c>
      <c r="I288" t="str">
        <f>IF(ISERROR(VLOOKUP(Table1[[#This Row],[RFMTU 1]],Reasons!$A$17:$B$29,2,FALSE)),"Not available",VLOOKUP(Table1[[#This Row],[RFMTU 1]],Reasons!$A$17:$B$29,2,FALSE))</f>
        <v>Work</v>
      </c>
      <c r="J288" t="str">
        <f>IF(ISERROR(VLOOKUP(Table1[[#This Row],[RFMTU 2]],Reasons!$A$17:$B$29,2,FALSE)),"Not available",VLOOKUP(Table1[[#This Row],[RFMTU 2]],Reasons!$A$17:$B$29,2,FALSE))</f>
        <v>Not available</v>
      </c>
      <c r="K288" t="str">
        <f>IF(ISERROR(VLOOKUP(Table1[[#This Row],[RFMA NOW]],Reasons!$A$2:$B$14,2,FALSE)),"Not available",VLOOKUP(Table1[[#This Row],[RFMA NOW]],Reasons!$A$2:$B$14,2,FALSE))</f>
        <v>Not available</v>
      </c>
      <c r="L288" t="s">
        <v>254</v>
      </c>
    </row>
    <row r="289" spans="1:12">
      <c r="A289" t="str">
        <f>VLOOKUP(Table1[[#This Row],[Region]],'Area codes'!$A$3:$B$16,2,FALSE)</f>
        <v>Grimsay &amp; Flodda</v>
      </c>
      <c r="B289">
        <v>6</v>
      </c>
      <c r="C289" t="s">
        <v>8</v>
      </c>
      <c r="D289" t="str">
        <f>VLOOKUP(Table1[[#This Row],[Age]],'Age Codes'!$A$2:$B$5,2,FALSE)</f>
        <v>20-40</v>
      </c>
      <c r="E289" t="s">
        <v>10</v>
      </c>
      <c r="F289" t="s">
        <v>254</v>
      </c>
      <c r="G289" t="str">
        <f>IF(ISERROR(VLOOKUP(Table1[[#This Row],[RFMA 1]],Reasons!$A$2:$B$14,2,FALSE)),"Not available",VLOOKUP(Table1[[#This Row],[RFMA 1]],Reasons!$A$2:$B$14,2,FALSE))</f>
        <v>Not available</v>
      </c>
      <c r="H289" t="str">
        <f>IF(ISERROR(VLOOKUP(Table1[[#This Row],[RFMA 2]],Reasons!$A$2:$B$14,2,FALSE)),"Not available",VLOOKUP(Table1[[#This Row],[RFMA 2]],Reasons!$A$2:$B$14,2,FALSE))</f>
        <v>Not available</v>
      </c>
      <c r="I289" t="str">
        <f>IF(ISERROR(VLOOKUP(Table1[[#This Row],[RFMTU 1]],Reasons!$A$17:$B$29,2,FALSE)),"Not available",VLOOKUP(Table1[[#This Row],[RFMTU 1]],Reasons!$A$17:$B$29,2,FALSE))</f>
        <v>Island life</v>
      </c>
      <c r="J289" t="str">
        <f>IF(ISERROR(VLOOKUP(Table1[[#This Row],[RFMTU 2]],Reasons!$A$17:$B$29,2,FALSE)),"Not available",VLOOKUP(Table1[[#This Row],[RFMTU 2]],Reasons!$A$17:$B$29,2,FALSE))</f>
        <v>Not available</v>
      </c>
      <c r="K289" t="str">
        <f>IF(ISERROR(VLOOKUP(Table1[[#This Row],[RFMA NOW]],Reasons!$A$2:$B$14,2,FALSE)),"Not available",VLOOKUP(Table1[[#This Row],[RFMA NOW]],Reasons!$A$2:$B$14,2,FALSE))</f>
        <v>Personal reasons</v>
      </c>
      <c r="L289" t="s">
        <v>84</v>
      </c>
    </row>
    <row r="290" spans="1:12">
      <c r="A290" t="str">
        <f>VLOOKUP(Table1[[#This Row],[Region]],'Area codes'!$A$3:$B$16,2,FALSE)</f>
        <v>Grimsay &amp; Flodda</v>
      </c>
      <c r="B290">
        <v>7</v>
      </c>
      <c r="C290" t="s">
        <v>11</v>
      </c>
      <c r="D290" t="str">
        <f>VLOOKUP(Table1[[#This Row],[Age]],'Age Codes'!$A$2:$B$5,2,FALSE)</f>
        <v>20-40</v>
      </c>
      <c r="E290" t="s">
        <v>10</v>
      </c>
      <c r="F290" t="s">
        <v>254</v>
      </c>
      <c r="G290" t="str">
        <f>IF(ISERROR(VLOOKUP(Table1[[#This Row],[RFMA 1]],Reasons!$A$2:$B$14,2,FALSE)),"Not available",VLOOKUP(Table1[[#This Row],[RFMA 1]],Reasons!$A$2:$B$14,2,FALSE))</f>
        <v>Not available</v>
      </c>
      <c r="H290" t="str">
        <f>IF(ISERROR(VLOOKUP(Table1[[#This Row],[RFMA 2]],Reasons!$A$2:$B$14,2,FALSE)),"Not available",VLOOKUP(Table1[[#This Row],[RFMA 2]],Reasons!$A$2:$B$14,2,FALSE))</f>
        <v>Not available</v>
      </c>
      <c r="I290" t="str">
        <f>IF(ISERROR(VLOOKUP(Table1[[#This Row],[RFMTU 1]],Reasons!$A$17:$B$29,2,FALSE)),"Not available",VLOOKUP(Table1[[#This Row],[RFMTU 1]],Reasons!$A$17:$B$29,2,FALSE))</f>
        <v>Island life</v>
      </c>
      <c r="J290" t="str">
        <f>IF(ISERROR(VLOOKUP(Table1[[#This Row],[RFMTU 2]],Reasons!$A$17:$B$29,2,FALSE)),"Not available",VLOOKUP(Table1[[#This Row],[RFMTU 2]],Reasons!$A$17:$B$29,2,FALSE))</f>
        <v>Not available</v>
      </c>
      <c r="K290" t="str">
        <f>IF(ISERROR(VLOOKUP(Table1[[#This Row],[RFMA NOW]],Reasons!$A$2:$B$14,2,FALSE)),"Not available",VLOOKUP(Table1[[#This Row],[RFMA NOW]],Reasons!$A$2:$B$14,2,FALSE))</f>
        <v>Personal reasons</v>
      </c>
      <c r="L290" t="s">
        <v>85</v>
      </c>
    </row>
    <row r="291" spans="1:12">
      <c r="A291" t="str">
        <f>VLOOKUP(Table1[[#This Row],[Region]],'Area codes'!$A$3:$B$16,2,FALSE)</f>
        <v>Grimsay &amp; Flodda</v>
      </c>
      <c r="B291">
        <v>8</v>
      </c>
      <c r="C291" t="s">
        <v>8</v>
      </c>
      <c r="D291" t="str">
        <f>VLOOKUP(Table1[[#This Row],[Age]],'Age Codes'!$A$2:$B$5,2,FALSE)</f>
        <v>&gt;61</v>
      </c>
      <c r="E291" t="s">
        <v>13</v>
      </c>
      <c r="F291" t="s">
        <v>10</v>
      </c>
      <c r="G291" t="str">
        <f>IF(ISERROR(VLOOKUP(Table1[[#This Row],[RFMA 1]],Reasons!$A$2:$B$14,2,FALSE)),"Not available",VLOOKUP(Table1[[#This Row],[RFMA 1]],Reasons!$A$2:$B$14,2,FALSE))</f>
        <v>Not available</v>
      </c>
      <c r="H291" t="str">
        <f>IF(ISERROR(VLOOKUP(Table1[[#This Row],[RFMA 2]],Reasons!$A$2:$B$14,2,FALSE)),"Not available",VLOOKUP(Table1[[#This Row],[RFMA 2]],Reasons!$A$2:$B$14,2,FALSE))</f>
        <v>Not available</v>
      </c>
      <c r="I291" t="str">
        <f>IF(ISERROR(VLOOKUP(Table1[[#This Row],[RFMTU 1]],Reasons!$A$17:$B$29,2,FALSE)),"Not available",VLOOKUP(Table1[[#This Row],[RFMTU 1]],Reasons!$A$17:$B$29,2,FALSE))</f>
        <v>Not available</v>
      </c>
      <c r="J291" t="str">
        <f>IF(ISERROR(VLOOKUP(Table1[[#This Row],[RFMTU 2]],Reasons!$A$17:$B$29,2,FALSE)),"Not available",VLOOKUP(Table1[[#This Row],[RFMTU 2]],Reasons!$A$17:$B$29,2,FALSE))</f>
        <v>Not available</v>
      </c>
      <c r="K291" t="str">
        <f>IF(ISERROR(VLOOKUP(Table1[[#This Row],[RFMA NOW]],Reasons!$A$2:$B$14,2,FALSE)),"Not available",VLOOKUP(Table1[[#This Row],[RFMA NOW]],Reasons!$A$2:$B$14,2,FALSE))</f>
        <v>Not available</v>
      </c>
      <c r="L291" t="s">
        <v>254</v>
      </c>
    </row>
    <row r="292" spans="1:12">
      <c r="A292" t="str">
        <f>VLOOKUP(Table1[[#This Row],[Region]],'Area codes'!$A$3:$B$16,2,FALSE)</f>
        <v>Grimsay &amp; Flodda</v>
      </c>
      <c r="B292">
        <v>9</v>
      </c>
      <c r="C292" t="s">
        <v>11</v>
      </c>
      <c r="D292" t="str">
        <f>VLOOKUP(Table1[[#This Row],[Age]],'Age Codes'!$A$2:$B$5,2,FALSE)</f>
        <v>41-60</v>
      </c>
      <c r="E292" t="s">
        <v>10</v>
      </c>
      <c r="F292" t="s">
        <v>254</v>
      </c>
      <c r="G292" t="str">
        <f>IF(ISERROR(VLOOKUP(Table1[[#This Row],[RFMA 1]],Reasons!$A$2:$B$14,2,FALSE)),"Not available",VLOOKUP(Table1[[#This Row],[RFMA 1]],Reasons!$A$2:$B$14,2,FALSE))</f>
        <v>Not available</v>
      </c>
      <c r="H292" t="str">
        <f>IF(ISERROR(VLOOKUP(Table1[[#This Row],[RFMA 2]],Reasons!$A$2:$B$14,2,FALSE)),"Not available",VLOOKUP(Table1[[#This Row],[RFMA 2]],Reasons!$A$2:$B$14,2,FALSE))</f>
        <v>Not available</v>
      </c>
      <c r="I292" t="str">
        <f>IF(ISERROR(VLOOKUP(Table1[[#This Row],[RFMTU 1]],Reasons!$A$17:$B$29,2,FALSE)),"Not available",VLOOKUP(Table1[[#This Row],[RFMTU 1]],Reasons!$A$17:$B$29,2,FALSE))</f>
        <v>Family</v>
      </c>
      <c r="J292" t="str">
        <f>IF(ISERROR(VLOOKUP(Table1[[#This Row],[RFMTU 2]],Reasons!$A$17:$B$29,2,FALSE)),"Not available",VLOOKUP(Table1[[#This Row],[RFMTU 2]],Reasons!$A$17:$B$29,2,FALSE))</f>
        <v>Not available</v>
      </c>
      <c r="K292" t="str">
        <f>IF(ISERROR(VLOOKUP(Table1[[#This Row],[RFMA NOW]],Reasons!$A$2:$B$14,2,FALSE)),"Not available",VLOOKUP(Table1[[#This Row],[RFMA NOW]],Reasons!$A$2:$B$14,2,FALSE))</f>
        <v>Not available</v>
      </c>
      <c r="L292" t="s">
        <v>78</v>
      </c>
    </row>
    <row r="293" spans="1:12">
      <c r="A293" t="str">
        <f>VLOOKUP(Table1[[#This Row],[Region]],'Area codes'!$A$3:$B$16,2,FALSE)</f>
        <v>Grimsay &amp; Flodda</v>
      </c>
      <c r="B293">
        <v>10</v>
      </c>
      <c r="C293" t="s">
        <v>8</v>
      </c>
      <c r="D293" t="str">
        <f>VLOOKUP(Table1[[#This Row],[Age]],'Age Codes'!$A$2:$B$5,2,FALSE)</f>
        <v>41-60</v>
      </c>
      <c r="E293" t="s">
        <v>13</v>
      </c>
      <c r="F293" t="s">
        <v>13</v>
      </c>
      <c r="G293" t="str">
        <f>IF(ISERROR(VLOOKUP(Table1[[#This Row],[RFMA 1]],Reasons!$A$2:$B$14,2,FALSE)),"Not available",VLOOKUP(Table1[[#This Row],[RFMA 1]],Reasons!$A$2:$B$14,2,FALSE))</f>
        <v>Work</v>
      </c>
      <c r="H293" t="str">
        <f>IF(ISERROR(VLOOKUP(Table1[[#This Row],[RFMA 2]],Reasons!$A$2:$B$14,2,FALSE)),"Not available",VLOOKUP(Table1[[#This Row],[RFMA 2]],Reasons!$A$2:$B$14,2,FALSE))</f>
        <v>Not available</v>
      </c>
      <c r="I293" t="str">
        <f>IF(ISERROR(VLOOKUP(Table1[[#This Row],[RFMTU 1]],Reasons!$A$17:$B$29,2,FALSE)),"Not available",VLOOKUP(Table1[[#This Row],[RFMTU 1]],Reasons!$A$17:$B$29,2,FALSE))</f>
        <v>Family home/croft available</v>
      </c>
      <c r="J293" t="str">
        <f>IF(ISERROR(VLOOKUP(Table1[[#This Row],[RFMTU 2]],Reasons!$A$17:$B$29,2,FALSE)),"Not available",VLOOKUP(Table1[[#This Row],[RFMTU 2]],Reasons!$A$17:$B$29,2,FALSE))</f>
        <v>Work</v>
      </c>
      <c r="K293" t="str">
        <f>IF(ISERROR(VLOOKUP(Table1[[#This Row],[RFMA NOW]],Reasons!$A$2:$B$14,2,FALSE)),"Not available",VLOOKUP(Table1[[#This Row],[RFMA NOW]],Reasons!$A$2:$B$14,2,FALSE))</f>
        <v>Not available</v>
      </c>
      <c r="L293" t="s">
        <v>254</v>
      </c>
    </row>
    <row r="294" spans="1:12">
      <c r="A294" t="str">
        <f>VLOOKUP(Table1[[#This Row],[Region]],'Area codes'!$A$3:$B$16,2,FALSE)</f>
        <v>Grimsay &amp; Flodda</v>
      </c>
      <c r="B294">
        <v>11</v>
      </c>
      <c r="C294" t="s">
        <v>11</v>
      </c>
      <c r="D294" t="str">
        <f>VLOOKUP(Table1[[#This Row],[Age]],'Age Codes'!$A$2:$B$5,2,FALSE)</f>
        <v>41-60</v>
      </c>
      <c r="E294" t="s">
        <v>10</v>
      </c>
      <c r="F294" t="s">
        <v>254</v>
      </c>
      <c r="G294" t="str">
        <f>IF(ISERROR(VLOOKUP(Table1[[#This Row],[RFMA 1]],Reasons!$A$2:$B$14,2,FALSE)),"Not available",VLOOKUP(Table1[[#This Row],[RFMA 1]],Reasons!$A$2:$B$14,2,FALSE))</f>
        <v>Not available</v>
      </c>
      <c r="H294" t="str">
        <f>IF(ISERROR(VLOOKUP(Table1[[#This Row],[RFMA 2]],Reasons!$A$2:$B$14,2,FALSE)),"Not available",VLOOKUP(Table1[[#This Row],[RFMA 2]],Reasons!$A$2:$B$14,2,FALSE))</f>
        <v>Not available</v>
      </c>
      <c r="I294" t="str">
        <f>IF(ISERROR(VLOOKUP(Table1[[#This Row],[RFMTU 1]],Reasons!$A$17:$B$29,2,FALSE)),"Not available",VLOOKUP(Table1[[#This Row],[RFMTU 1]],Reasons!$A$17:$B$29,2,FALSE))</f>
        <v>Marriage</v>
      </c>
      <c r="J294" t="str">
        <f>IF(ISERROR(VLOOKUP(Table1[[#This Row],[RFMTU 2]],Reasons!$A$17:$B$29,2,FALSE)),"Not available",VLOOKUP(Table1[[#This Row],[RFMTU 2]],Reasons!$A$17:$B$29,2,FALSE))</f>
        <v>Not available</v>
      </c>
      <c r="K294" t="str">
        <f>IF(ISERROR(VLOOKUP(Table1[[#This Row],[RFMA NOW]],Reasons!$A$2:$B$14,2,FALSE)),"Not available",VLOOKUP(Table1[[#This Row],[RFMA NOW]],Reasons!$A$2:$B$14,2,FALSE))</f>
        <v>Not available</v>
      </c>
      <c r="L294" t="s">
        <v>254</v>
      </c>
    </row>
    <row r="295" spans="1:12">
      <c r="A295" t="str">
        <f>VLOOKUP(Table1[[#This Row],[Region]],'Area codes'!$A$3:$B$16,2,FALSE)</f>
        <v>Grimsay &amp; Flodda</v>
      </c>
      <c r="B295">
        <v>12</v>
      </c>
      <c r="C295" t="s">
        <v>8</v>
      </c>
      <c r="D295" t="str">
        <f>VLOOKUP(Table1[[#This Row],[Age]],'Age Codes'!$A$2:$B$5,2,FALSE)</f>
        <v>41-60</v>
      </c>
      <c r="E295" t="s">
        <v>13</v>
      </c>
      <c r="F295" t="s">
        <v>10</v>
      </c>
      <c r="G295" t="str">
        <f>IF(ISERROR(VLOOKUP(Table1[[#This Row],[RFMA 1]],Reasons!$A$2:$B$14,2,FALSE)),"Not available",VLOOKUP(Table1[[#This Row],[RFMA 1]],Reasons!$A$2:$B$14,2,FALSE))</f>
        <v>Not available</v>
      </c>
      <c r="H295" t="str">
        <f>IF(ISERROR(VLOOKUP(Table1[[#This Row],[RFMA 2]],Reasons!$A$2:$B$14,2,FALSE)),"Not available",VLOOKUP(Table1[[#This Row],[RFMA 2]],Reasons!$A$2:$B$14,2,FALSE))</f>
        <v>Not available</v>
      </c>
      <c r="I295" t="str">
        <f>IF(ISERROR(VLOOKUP(Table1[[#This Row],[RFMTU 1]],Reasons!$A$17:$B$29,2,FALSE)),"Not available",VLOOKUP(Table1[[#This Row],[RFMTU 1]],Reasons!$A$17:$B$29,2,FALSE))</f>
        <v>Not available</v>
      </c>
      <c r="J295" t="str">
        <f>IF(ISERROR(VLOOKUP(Table1[[#This Row],[RFMTU 2]],Reasons!$A$17:$B$29,2,FALSE)),"Not available",VLOOKUP(Table1[[#This Row],[RFMTU 2]],Reasons!$A$17:$B$29,2,FALSE))</f>
        <v>Not available</v>
      </c>
      <c r="K295" t="str">
        <f>IF(ISERROR(VLOOKUP(Table1[[#This Row],[RFMA NOW]],Reasons!$A$2:$B$14,2,FALSE)),"Not available",VLOOKUP(Table1[[#This Row],[RFMA NOW]],Reasons!$A$2:$B$14,2,FALSE))</f>
        <v>Not available</v>
      </c>
      <c r="L295" t="s">
        <v>254</v>
      </c>
    </row>
    <row r="296" spans="1:12">
      <c r="A296" t="str">
        <f>VLOOKUP(Table1[[#This Row],[Region]],'Area codes'!$A$3:$B$16,2,FALSE)</f>
        <v>Grimsay &amp; Flodda</v>
      </c>
      <c r="B296">
        <v>13</v>
      </c>
      <c r="C296" t="s">
        <v>11</v>
      </c>
      <c r="D296" t="str">
        <f>VLOOKUP(Table1[[#This Row],[Age]],'Age Codes'!$A$2:$B$5,2,FALSE)</f>
        <v>41-60</v>
      </c>
      <c r="E296" t="s">
        <v>13</v>
      </c>
      <c r="F296" t="s">
        <v>10</v>
      </c>
      <c r="G296" t="str">
        <f>IF(ISERROR(VLOOKUP(Table1[[#This Row],[RFMA 1]],Reasons!$A$2:$B$14,2,FALSE)),"Not available",VLOOKUP(Table1[[#This Row],[RFMA 1]],Reasons!$A$2:$B$14,2,FALSE))</f>
        <v>Not available</v>
      </c>
      <c r="H296" t="str">
        <f>IF(ISERROR(VLOOKUP(Table1[[#This Row],[RFMA 2]],Reasons!$A$2:$B$14,2,FALSE)),"Not available",VLOOKUP(Table1[[#This Row],[RFMA 2]],Reasons!$A$2:$B$14,2,FALSE))</f>
        <v>Not available</v>
      </c>
      <c r="I296" t="str">
        <f>IF(ISERROR(VLOOKUP(Table1[[#This Row],[RFMTU 1]],Reasons!$A$17:$B$29,2,FALSE)),"Not available",VLOOKUP(Table1[[#This Row],[RFMTU 1]],Reasons!$A$17:$B$29,2,FALSE))</f>
        <v>Not available</v>
      </c>
      <c r="J296" t="str">
        <f>IF(ISERROR(VLOOKUP(Table1[[#This Row],[RFMTU 2]],Reasons!$A$17:$B$29,2,FALSE)),"Not available",VLOOKUP(Table1[[#This Row],[RFMTU 2]],Reasons!$A$17:$B$29,2,FALSE))</f>
        <v>Not available</v>
      </c>
      <c r="K296" t="str">
        <f>IF(ISERROR(VLOOKUP(Table1[[#This Row],[RFMA NOW]],Reasons!$A$2:$B$14,2,FALSE)),"Not available",VLOOKUP(Table1[[#This Row],[RFMA NOW]],Reasons!$A$2:$B$14,2,FALSE))</f>
        <v>Not available</v>
      </c>
      <c r="L296" t="s">
        <v>254</v>
      </c>
    </row>
    <row r="297" spans="1:12">
      <c r="A297" t="str">
        <f>VLOOKUP(Table1[[#This Row],[Region]],'Area codes'!$A$3:$B$16,2,FALSE)</f>
        <v>Grimsay &amp; Flodda</v>
      </c>
      <c r="B297">
        <v>14</v>
      </c>
      <c r="C297" t="s">
        <v>11</v>
      </c>
      <c r="D297" t="str">
        <f>VLOOKUP(Table1[[#This Row],[Age]],'Age Codes'!$A$2:$B$5,2,FALSE)</f>
        <v>41-60</v>
      </c>
      <c r="E297" t="s">
        <v>13</v>
      </c>
      <c r="F297" t="s">
        <v>13</v>
      </c>
      <c r="G297" t="str">
        <f>IF(ISERROR(VLOOKUP(Table1[[#This Row],[RFMA 1]],Reasons!$A$2:$B$14,2,FALSE)),"Not available",VLOOKUP(Table1[[#This Row],[RFMA 1]],Reasons!$A$2:$B$14,2,FALSE))</f>
        <v>Work</v>
      </c>
      <c r="H297" t="str">
        <f>IF(ISERROR(VLOOKUP(Table1[[#This Row],[RFMA 2]],Reasons!$A$2:$B$14,2,FALSE)),"Not available",VLOOKUP(Table1[[#This Row],[RFMA 2]],Reasons!$A$2:$B$14,2,FALSE))</f>
        <v>Not available</v>
      </c>
      <c r="I297" t="str">
        <f>IF(ISERROR(VLOOKUP(Table1[[#This Row],[RFMTU 1]],Reasons!$A$17:$B$29,2,FALSE)),"Not available",VLOOKUP(Table1[[#This Row],[RFMTU 1]],Reasons!$A$17:$B$29,2,FALSE))</f>
        <v>Family</v>
      </c>
      <c r="J297" t="str">
        <f>IF(ISERROR(VLOOKUP(Table1[[#This Row],[RFMTU 2]],Reasons!$A$17:$B$29,2,FALSE)),"Not available",VLOOKUP(Table1[[#This Row],[RFMTU 2]],Reasons!$A$17:$B$29,2,FALSE))</f>
        <v>Family home/croft available</v>
      </c>
      <c r="K297" t="str">
        <f>IF(ISERROR(VLOOKUP(Table1[[#This Row],[RFMA NOW]],Reasons!$A$2:$B$14,2,FALSE)),"Not available",VLOOKUP(Table1[[#This Row],[RFMA NOW]],Reasons!$A$2:$B$14,2,FALSE))</f>
        <v>Not available</v>
      </c>
      <c r="L297" t="s">
        <v>254</v>
      </c>
    </row>
    <row r="298" spans="1:12">
      <c r="A298" t="str">
        <f>VLOOKUP(Table1[[#This Row],[Region]],'Area codes'!$A$3:$B$16,2,FALSE)</f>
        <v>Grimsay &amp; Flodda</v>
      </c>
      <c r="B298">
        <v>15</v>
      </c>
      <c r="C298" t="s">
        <v>8</v>
      </c>
      <c r="D298" t="str">
        <f>VLOOKUP(Table1[[#This Row],[Age]],'Age Codes'!$A$2:$B$5,2,FALSE)</f>
        <v>&gt;61</v>
      </c>
      <c r="E298" t="s">
        <v>13</v>
      </c>
      <c r="F298" t="s">
        <v>10</v>
      </c>
      <c r="G298" t="str">
        <f>IF(ISERROR(VLOOKUP(Table1[[#This Row],[RFMA 1]],Reasons!$A$2:$B$14,2,FALSE)),"Not available",VLOOKUP(Table1[[#This Row],[RFMA 1]],Reasons!$A$2:$B$14,2,FALSE))</f>
        <v>Not available</v>
      </c>
      <c r="H298" t="str">
        <f>IF(ISERROR(VLOOKUP(Table1[[#This Row],[RFMA 2]],Reasons!$A$2:$B$14,2,FALSE)),"Not available",VLOOKUP(Table1[[#This Row],[RFMA 2]],Reasons!$A$2:$B$14,2,FALSE))</f>
        <v>Not available</v>
      </c>
      <c r="I298" t="str">
        <f>IF(ISERROR(VLOOKUP(Table1[[#This Row],[RFMTU 1]],Reasons!$A$17:$B$29,2,FALSE)),"Not available",VLOOKUP(Table1[[#This Row],[RFMTU 1]],Reasons!$A$17:$B$29,2,FALSE))</f>
        <v>Not available</v>
      </c>
      <c r="J298" t="str">
        <f>IF(ISERROR(VLOOKUP(Table1[[#This Row],[RFMTU 2]],Reasons!$A$17:$B$29,2,FALSE)),"Not available",VLOOKUP(Table1[[#This Row],[RFMTU 2]],Reasons!$A$17:$B$29,2,FALSE))</f>
        <v>Not available</v>
      </c>
      <c r="K298" t="str">
        <f>IF(ISERROR(VLOOKUP(Table1[[#This Row],[RFMA NOW]],Reasons!$A$2:$B$14,2,FALSE)),"Not available",VLOOKUP(Table1[[#This Row],[RFMA NOW]],Reasons!$A$2:$B$14,2,FALSE))</f>
        <v>Not available</v>
      </c>
      <c r="L298" t="s">
        <v>254</v>
      </c>
    </row>
    <row r="299" spans="1:12">
      <c r="A299" t="str">
        <f>VLOOKUP(Table1[[#This Row],[Region]],'Area codes'!$A$3:$B$16,2,FALSE)</f>
        <v>Grimsay &amp; Flodda</v>
      </c>
      <c r="B299">
        <v>16</v>
      </c>
      <c r="C299" t="s">
        <v>11</v>
      </c>
      <c r="D299" t="str">
        <f>VLOOKUP(Table1[[#This Row],[Age]],'Age Codes'!$A$2:$B$5,2,FALSE)</f>
        <v>41-60</v>
      </c>
      <c r="E299" t="s">
        <v>10</v>
      </c>
      <c r="F299" t="s">
        <v>254</v>
      </c>
      <c r="G299" t="str">
        <f>IF(ISERROR(VLOOKUP(Table1[[#This Row],[RFMA 1]],Reasons!$A$2:$B$14,2,FALSE)),"Not available",VLOOKUP(Table1[[#This Row],[RFMA 1]],Reasons!$A$2:$B$14,2,FALSE))</f>
        <v>Not available</v>
      </c>
      <c r="H299" t="str">
        <f>IF(ISERROR(VLOOKUP(Table1[[#This Row],[RFMA 2]],Reasons!$A$2:$B$14,2,FALSE)),"Not available",VLOOKUP(Table1[[#This Row],[RFMA 2]],Reasons!$A$2:$B$14,2,FALSE))</f>
        <v>Not available</v>
      </c>
      <c r="I299" t="str">
        <f>IF(ISERROR(VLOOKUP(Table1[[#This Row],[RFMTU 1]],Reasons!$A$17:$B$29,2,FALSE)),"Not available",VLOOKUP(Table1[[#This Row],[RFMTU 1]],Reasons!$A$17:$B$29,2,FALSE))</f>
        <v>Island life</v>
      </c>
      <c r="J299" t="str">
        <f>IF(ISERROR(VLOOKUP(Table1[[#This Row],[RFMTU 2]],Reasons!$A$17:$B$29,2,FALSE)),"Not available",VLOOKUP(Table1[[#This Row],[RFMTU 2]],Reasons!$A$17:$B$29,2,FALSE))</f>
        <v>Marriage</v>
      </c>
      <c r="K299" t="str">
        <f>IF(ISERROR(VLOOKUP(Table1[[#This Row],[RFMA NOW]],Reasons!$A$2:$B$14,2,FALSE)),"Not available",VLOOKUP(Table1[[#This Row],[RFMA NOW]],Reasons!$A$2:$B$14,2,FALSE))</f>
        <v>Not available</v>
      </c>
      <c r="L299" t="s">
        <v>254</v>
      </c>
    </row>
    <row r="300" spans="1:12">
      <c r="A300" t="str">
        <f>VLOOKUP(Table1[[#This Row],[Region]],'Area codes'!$A$3:$B$16,2,FALSE)</f>
        <v>Grimsay &amp; Flodda</v>
      </c>
      <c r="B300">
        <v>17</v>
      </c>
      <c r="C300" t="s">
        <v>8</v>
      </c>
      <c r="D300" t="str">
        <f>VLOOKUP(Table1[[#This Row],[Age]],'Age Codes'!$A$2:$B$5,2,FALSE)</f>
        <v>20-40</v>
      </c>
      <c r="E300" t="s">
        <v>10</v>
      </c>
      <c r="F300" t="s">
        <v>254</v>
      </c>
      <c r="G300" t="str">
        <f>IF(ISERROR(VLOOKUP(Table1[[#This Row],[RFMA 1]],Reasons!$A$2:$B$14,2,FALSE)),"Not available",VLOOKUP(Table1[[#This Row],[RFMA 1]],Reasons!$A$2:$B$14,2,FALSE))</f>
        <v>Not available</v>
      </c>
      <c r="H300" t="str">
        <f>IF(ISERROR(VLOOKUP(Table1[[#This Row],[RFMA 2]],Reasons!$A$2:$B$14,2,FALSE)),"Not available",VLOOKUP(Table1[[#This Row],[RFMA 2]],Reasons!$A$2:$B$14,2,FALSE))</f>
        <v>Not available</v>
      </c>
      <c r="I300" t="str">
        <f>IF(ISERROR(VLOOKUP(Table1[[#This Row],[RFMTU 1]],Reasons!$A$17:$B$29,2,FALSE)),"Not available",VLOOKUP(Table1[[#This Row],[RFMTU 1]],Reasons!$A$17:$B$29,2,FALSE))</f>
        <v>Family</v>
      </c>
      <c r="J300" t="str">
        <f>IF(ISERROR(VLOOKUP(Table1[[#This Row],[RFMTU 2]],Reasons!$A$17:$B$29,2,FALSE)),"Not available",VLOOKUP(Table1[[#This Row],[RFMTU 2]],Reasons!$A$17:$B$29,2,FALSE))</f>
        <v>Not available</v>
      </c>
      <c r="K300" t="str">
        <f>IF(ISERROR(VLOOKUP(Table1[[#This Row],[RFMA NOW]],Reasons!$A$2:$B$14,2,FALSE)),"Not available",VLOOKUP(Table1[[#This Row],[RFMA NOW]],Reasons!$A$2:$B$14,2,FALSE))</f>
        <v>Sometimes</v>
      </c>
      <c r="L300" t="s">
        <v>78</v>
      </c>
    </row>
    <row r="301" spans="1:12">
      <c r="A301" t="str">
        <f>VLOOKUP(Table1[[#This Row],[Region]],'Area codes'!$A$3:$B$16,2,FALSE)</f>
        <v>Grimsay &amp; Flodda</v>
      </c>
      <c r="B301">
        <v>18</v>
      </c>
      <c r="C301" t="s">
        <v>11</v>
      </c>
      <c r="D301" t="str">
        <f>VLOOKUP(Table1[[#This Row],[Age]],'Age Codes'!$A$2:$B$5,2,FALSE)</f>
        <v>20-40</v>
      </c>
      <c r="E301" t="s">
        <v>10</v>
      </c>
      <c r="F301" t="s">
        <v>254</v>
      </c>
      <c r="G301" t="str">
        <f>IF(ISERROR(VLOOKUP(Table1[[#This Row],[RFMA 1]],Reasons!$A$2:$B$14,2,FALSE)),"Not available",VLOOKUP(Table1[[#This Row],[RFMA 1]],Reasons!$A$2:$B$14,2,FALSE))</f>
        <v>Not available</v>
      </c>
      <c r="H301" t="str">
        <f>IF(ISERROR(VLOOKUP(Table1[[#This Row],[RFMA 2]],Reasons!$A$2:$B$14,2,FALSE)),"Not available",VLOOKUP(Table1[[#This Row],[RFMA 2]],Reasons!$A$2:$B$14,2,FALSE))</f>
        <v>Not available</v>
      </c>
      <c r="I301" t="str">
        <f>IF(ISERROR(VLOOKUP(Table1[[#This Row],[RFMTU 1]],Reasons!$A$17:$B$29,2,FALSE)),"Not available",VLOOKUP(Table1[[#This Row],[RFMTU 1]],Reasons!$A$17:$B$29,2,FALSE))</f>
        <v>Family</v>
      </c>
      <c r="J301" t="str">
        <f>IF(ISERROR(VLOOKUP(Table1[[#This Row],[RFMTU 2]],Reasons!$A$17:$B$29,2,FALSE)),"Not available",VLOOKUP(Table1[[#This Row],[RFMTU 2]],Reasons!$A$17:$B$29,2,FALSE))</f>
        <v>Not available</v>
      </c>
      <c r="K301" t="str">
        <f>IF(ISERROR(VLOOKUP(Table1[[#This Row],[RFMA NOW]],Reasons!$A$2:$B$14,2,FALSE)),"Not available",VLOOKUP(Table1[[#This Row],[RFMA NOW]],Reasons!$A$2:$B$14,2,FALSE))</f>
        <v>Not available</v>
      </c>
      <c r="L301" t="s">
        <v>86</v>
      </c>
    </row>
    <row r="302" spans="1:12">
      <c r="A302" t="str">
        <f>VLOOKUP(Table1[[#This Row],[Region]],'Area codes'!$A$3:$B$16,2,FALSE)</f>
        <v>Grimsay &amp; Flodda</v>
      </c>
      <c r="B302">
        <v>19</v>
      </c>
      <c r="C302" t="s">
        <v>8</v>
      </c>
      <c r="D302" t="str">
        <f>VLOOKUP(Table1[[#This Row],[Age]],'Age Codes'!$A$2:$B$5,2,FALSE)</f>
        <v>20-40</v>
      </c>
      <c r="E302" t="s">
        <v>13</v>
      </c>
      <c r="F302" t="s">
        <v>13</v>
      </c>
      <c r="G302" t="str">
        <f>IF(ISERROR(VLOOKUP(Table1[[#This Row],[RFMA 1]],Reasons!$A$2:$B$14,2,FALSE)),"Not available",VLOOKUP(Table1[[#This Row],[RFMA 1]],Reasons!$A$2:$B$14,2,FALSE))</f>
        <v>Further education</v>
      </c>
      <c r="H302" t="str">
        <f>IF(ISERROR(VLOOKUP(Table1[[#This Row],[RFMA 2]],Reasons!$A$2:$B$14,2,FALSE)),"Not available",VLOOKUP(Table1[[#This Row],[RFMA 2]],Reasons!$A$2:$B$14,2,FALSE))</f>
        <v>Not available</v>
      </c>
      <c r="I302" t="str">
        <f>IF(ISERROR(VLOOKUP(Table1[[#This Row],[RFMTU 1]],Reasons!$A$17:$B$29,2,FALSE)),"Not available",VLOOKUP(Table1[[#This Row],[RFMTU 1]],Reasons!$A$17:$B$29,2,FALSE))</f>
        <v>Not available</v>
      </c>
      <c r="J302" t="str">
        <f>IF(ISERROR(VLOOKUP(Table1[[#This Row],[RFMTU 2]],Reasons!$A$17:$B$29,2,FALSE)),"Not available",VLOOKUP(Table1[[#This Row],[RFMTU 2]],Reasons!$A$17:$B$29,2,FALSE))</f>
        <v>Not available</v>
      </c>
      <c r="K302" t="str">
        <f>IF(ISERROR(VLOOKUP(Table1[[#This Row],[RFMA NOW]],Reasons!$A$2:$B$14,2,FALSE)),"Not available",VLOOKUP(Table1[[#This Row],[RFMA NOW]],Reasons!$A$2:$B$14,2,FALSE))</f>
        <v>Not available</v>
      </c>
      <c r="L302" t="s">
        <v>87</v>
      </c>
    </row>
    <row r="303" spans="1:12">
      <c r="A303" t="str">
        <f>VLOOKUP(Table1[[#This Row],[Region]],'Area codes'!$A$3:$B$16,2,FALSE)</f>
        <v>Grimsay &amp; Flodda</v>
      </c>
      <c r="B303">
        <v>20</v>
      </c>
      <c r="C303" t="s">
        <v>8</v>
      </c>
      <c r="D303" t="str">
        <f>VLOOKUP(Table1[[#This Row],[Age]],'Age Codes'!$A$2:$B$5,2,FALSE)</f>
        <v>20-40</v>
      </c>
      <c r="E303" t="s">
        <v>10</v>
      </c>
      <c r="F303" t="s">
        <v>254</v>
      </c>
      <c r="G303" t="str">
        <f>IF(ISERROR(VLOOKUP(Table1[[#This Row],[RFMA 1]],Reasons!$A$2:$B$14,2,FALSE)),"Not available",VLOOKUP(Table1[[#This Row],[RFMA 1]],Reasons!$A$2:$B$14,2,FALSE))</f>
        <v>Not available</v>
      </c>
      <c r="H303" t="str">
        <f>IF(ISERROR(VLOOKUP(Table1[[#This Row],[RFMA 2]],Reasons!$A$2:$B$14,2,FALSE)),"Not available",VLOOKUP(Table1[[#This Row],[RFMA 2]],Reasons!$A$2:$B$14,2,FALSE))</f>
        <v>Not available</v>
      </c>
      <c r="I303" t="str">
        <f>IF(ISERROR(VLOOKUP(Table1[[#This Row],[RFMTU 1]],Reasons!$A$17:$B$29,2,FALSE)),"Not available",VLOOKUP(Table1[[#This Row],[RFMTU 1]],Reasons!$A$17:$B$29,2,FALSE))</f>
        <v>Island life</v>
      </c>
      <c r="J303" t="str">
        <f>IF(ISERROR(VLOOKUP(Table1[[#This Row],[RFMTU 2]],Reasons!$A$17:$B$29,2,FALSE)),"Not available",VLOOKUP(Table1[[#This Row],[RFMTU 2]],Reasons!$A$17:$B$29,2,FALSE))</f>
        <v>Unspolit environment</v>
      </c>
      <c r="K303" t="str">
        <f>IF(ISERROR(VLOOKUP(Table1[[#This Row],[RFMA NOW]],Reasons!$A$2:$B$14,2,FALSE)),"Not available",VLOOKUP(Table1[[#This Row],[RFMA NOW]],Reasons!$A$2:$B$14,2,FALSE))</f>
        <v>Not available</v>
      </c>
      <c r="L303" t="s">
        <v>254</v>
      </c>
    </row>
    <row r="304" spans="1:12">
      <c r="A304" t="str">
        <f>VLOOKUP(Table1[[#This Row],[Region]],'Area codes'!$A$3:$B$16,2,FALSE)</f>
        <v>Grimsay &amp; Flodda</v>
      </c>
      <c r="B304">
        <v>21</v>
      </c>
      <c r="C304" t="s">
        <v>11</v>
      </c>
      <c r="D304" t="str">
        <f>VLOOKUP(Table1[[#This Row],[Age]],'Age Codes'!$A$2:$B$5,2,FALSE)</f>
        <v>20-40</v>
      </c>
      <c r="E304" t="s">
        <v>10</v>
      </c>
      <c r="F304" t="s">
        <v>254</v>
      </c>
      <c r="G304" t="str">
        <f>IF(ISERROR(VLOOKUP(Table1[[#This Row],[RFMA 1]],Reasons!$A$2:$B$14,2,FALSE)),"Not available",VLOOKUP(Table1[[#This Row],[RFMA 1]],Reasons!$A$2:$B$14,2,FALSE))</f>
        <v>Not available</v>
      </c>
      <c r="H304" t="str">
        <f>IF(ISERROR(VLOOKUP(Table1[[#This Row],[RFMA 2]],Reasons!$A$2:$B$14,2,FALSE)),"Not available",VLOOKUP(Table1[[#This Row],[RFMA 2]],Reasons!$A$2:$B$14,2,FALSE))</f>
        <v>Not available</v>
      </c>
      <c r="I304" t="str">
        <f>IF(ISERROR(VLOOKUP(Table1[[#This Row],[RFMTU 1]],Reasons!$A$17:$B$29,2,FALSE)),"Not available",VLOOKUP(Table1[[#This Row],[RFMTU 1]],Reasons!$A$17:$B$29,2,FALSE))</f>
        <v>Island life</v>
      </c>
      <c r="J304" t="str">
        <f>IF(ISERROR(VLOOKUP(Table1[[#This Row],[RFMTU 2]],Reasons!$A$17:$B$29,2,FALSE)),"Not available",VLOOKUP(Table1[[#This Row],[RFMTU 2]],Reasons!$A$17:$B$29,2,FALSE))</f>
        <v>Family</v>
      </c>
      <c r="K304" t="str">
        <f>IF(ISERROR(VLOOKUP(Table1[[#This Row],[RFMA NOW]],Reasons!$A$2:$B$14,2,FALSE)),"Not available",VLOOKUP(Table1[[#This Row],[RFMA NOW]],Reasons!$A$2:$B$14,2,FALSE))</f>
        <v>Not available</v>
      </c>
      <c r="L304" t="s">
        <v>70</v>
      </c>
    </row>
    <row r="305" spans="1:12">
      <c r="A305" t="str">
        <f>VLOOKUP(Table1[[#This Row],[Region]],'Area codes'!$A$3:$B$16,2,FALSE)</f>
        <v>Grimsay &amp; Flodda</v>
      </c>
      <c r="B305">
        <v>22</v>
      </c>
      <c r="C305" t="s">
        <v>11</v>
      </c>
      <c r="D305" t="str">
        <f>VLOOKUP(Table1[[#This Row],[Age]],'Age Codes'!$A$2:$B$5,2,FALSE)</f>
        <v>&gt;61</v>
      </c>
      <c r="E305" t="s">
        <v>13</v>
      </c>
      <c r="F305" t="s">
        <v>10</v>
      </c>
      <c r="G305" t="str">
        <f>IF(ISERROR(VLOOKUP(Table1[[#This Row],[RFMA 1]],Reasons!$A$2:$B$14,2,FALSE)),"Not available",VLOOKUP(Table1[[#This Row],[RFMA 1]],Reasons!$A$2:$B$14,2,FALSE))</f>
        <v>Not available</v>
      </c>
      <c r="H305" t="str">
        <f>IF(ISERROR(VLOOKUP(Table1[[#This Row],[RFMA 2]],Reasons!$A$2:$B$14,2,FALSE)),"Not available",VLOOKUP(Table1[[#This Row],[RFMA 2]],Reasons!$A$2:$B$14,2,FALSE))</f>
        <v>Not available</v>
      </c>
      <c r="I305" t="str">
        <f>IF(ISERROR(VLOOKUP(Table1[[#This Row],[RFMTU 1]],Reasons!$A$17:$B$29,2,FALSE)),"Not available",VLOOKUP(Table1[[#This Row],[RFMTU 1]],Reasons!$A$17:$B$29,2,FALSE))</f>
        <v>Not available</v>
      </c>
      <c r="J305" t="str">
        <f>IF(ISERROR(VLOOKUP(Table1[[#This Row],[RFMTU 2]],Reasons!$A$17:$B$29,2,FALSE)),"Not available",VLOOKUP(Table1[[#This Row],[RFMTU 2]],Reasons!$A$17:$B$29,2,FALSE))</f>
        <v>Not available</v>
      </c>
      <c r="K305" t="str">
        <f>IF(ISERROR(VLOOKUP(Table1[[#This Row],[RFMA NOW]],Reasons!$A$2:$B$14,2,FALSE)),"Not available",VLOOKUP(Table1[[#This Row],[RFMA NOW]],Reasons!$A$2:$B$14,2,FALSE))</f>
        <v>Not available</v>
      </c>
      <c r="L305" t="s">
        <v>254</v>
      </c>
    </row>
    <row r="306" spans="1:12">
      <c r="A306" t="str">
        <f>VLOOKUP(Table1[[#This Row],[Region]],'Area codes'!$A$3:$B$16,2,FALSE)</f>
        <v>Grimsay &amp; Flodda</v>
      </c>
      <c r="B306">
        <v>23</v>
      </c>
      <c r="C306" t="s">
        <v>8</v>
      </c>
      <c r="D306" t="str">
        <f>VLOOKUP(Table1[[#This Row],[Age]],'Age Codes'!$A$2:$B$5,2,FALSE)</f>
        <v>&gt;61</v>
      </c>
      <c r="E306" t="s">
        <v>13</v>
      </c>
      <c r="F306" t="s">
        <v>10</v>
      </c>
      <c r="G306" t="str">
        <f>IF(ISERROR(VLOOKUP(Table1[[#This Row],[RFMA 1]],Reasons!$A$2:$B$14,2,FALSE)),"Not available",VLOOKUP(Table1[[#This Row],[RFMA 1]],Reasons!$A$2:$B$14,2,FALSE))</f>
        <v>Not available</v>
      </c>
      <c r="H306" t="str">
        <f>IF(ISERROR(VLOOKUP(Table1[[#This Row],[RFMA 2]],Reasons!$A$2:$B$14,2,FALSE)),"Not available",VLOOKUP(Table1[[#This Row],[RFMA 2]],Reasons!$A$2:$B$14,2,FALSE))</f>
        <v>Not available</v>
      </c>
      <c r="I306" t="str">
        <f>IF(ISERROR(VLOOKUP(Table1[[#This Row],[RFMTU 1]],Reasons!$A$17:$B$29,2,FALSE)),"Not available",VLOOKUP(Table1[[#This Row],[RFMTU 1]],Reasons!$A$17:$B$29,2,FALSE))</f>
        <v>Not available</v>
      </c>
      <c r="J306" t="str">
        <f>IF(ISERROR(VLOOKUP(Table1[[#This Row],[RFMTU 2]],Reasons!$A$17:$B$29,2,FALSE)),"Not available",VLOOKUP(Table1[[#This Row],[RFMTU 2]],Reasons!$A$17:$B$29,2,FALSE))</f>
        <v>Not available</v>
      </c>
      <c r="K306" t="str">
        <f>IF(ISERROR(VLOOKUP(Table1[[#This Row],[RFMA NOW]],Reasons!$A$2:$B$14,2,FALSE)),"Not available",VLOOKUP(Table1[[#This Row],[RFMA NOW]],Reasons!$A$2:$B$14,2,FALSE))</f>
        <v>Not available</v>
      </c>
      <c r="L306" t="s">
        <v>254</v>
      </c>
    </row>
    <row r="307" spans="1:12">
      <c r="A307" t="str">
        <f>VLOOKUP(Table1[[#This Row],[Region]],'Area codes'!$A$3:$B$16,2,FALSE)</f>
        <v>Grimsay &amp; Flodda</v>
      </c>
      <c r="B307">
        <v>24</v>
      </c>
      <c r="C307" t="s">
        <v>11</v>
      </c>
      <c r="D307" t="str">
        <f>VLOOKUP(Table1[[#This Row],[Age]],'Age Codes'!$A$2:$B$5,2,FALSE)</f>
        <v>&gt;61</v>
      </c>
      <c r="E307" t="s">
        <v>13</v>
      </c>
      <c r="F307" t="s">
        <v>10</v>
      </c>
      <c r="G307" t="str">
        <f>IF(ISERROR(VLOOKUP(Table1[[#This Row],[RFMA 1]],Reasons!$A$2:$B$14,2,FALSE)),"Not available",VLOOKUP(Table1[[#This Row],[RFMA 1]],Reasons!$A$2:$B$14,2,FALSE))</f>
        <v>Not available</v>
      </c>
      <c r="H307" t="str">
        <f>IF(ISERROR(VLOOKUP(Table1[[#This Row],[RFMA 2]],Reasons!$A$2:$B$14,2,FALSE)),"Not available",VLOOKUP(Table1[[#This Row],[RFMA 2]],Reasons!$A$2:$B$14,2,FALSE))</f>
        <v>Not available</v>
      </c>
      <c r="I307" t="str">
        <f>IF(ISERROR(VLOOKUP(Table1[[#This Row],[RFMTU 1]],Reasons!$A$17:$B$29,2,FALSE)),"Not available",VLOOKUP(Table1[[#This Row],[RFMTU 1]],Reasons!$A$17:$B$29,2,FALSE))</f>
        <v>Not available</v>
      </c>
      <c r="J307" t="str">
        <f>IF(ISERROR(VLOOKUP(Table1[[#This Row],[RFMTU 2]],Reasons!$A$17:$B$29,2,FALSE)),"Not available",VLOOKUP(Table1[[#This Row],[RFMTU 2]],Reasons!$A$17:$B$29,2,FALSE))</f>
        <v>Not available</v>
      </c>
      <c r="K307" t="str">
        <f>IF(ISERROR(VLOOKUP(Table1[[#This Row],[RFMA NOW]],Reasons!$A$2:$B$14,2,FALSE)),"Not available",VLOOKUP(Table1[[#This Row],[RFMA NOW]],Reasons!$A$2:$B$14,2,FALSE))</f>
        <v>Not available</v>
      </c>
      <c r="L307" t="s">
        <v>254</v>
      </c>
    </row>
    <row r="308" spans="1:12">
      <c r="A308" t="str">
        <f>VLOOKUP(Table1[[#This Row],[Region]],'Area codes'!$A$3:$B$16,2,FALSE)</f>
        <v>Grimsay &amp; Flodda</v>
      </c>
      <c r="B308">
        <v>25</v>
      </c>
      <c r="C308" t="s">
        <v>8</v>
      </c>
      <c r="D308" t="str">
        <f>VLOOKUP(Table1[[#This Row],[Age]],'Age Codes'!$A$2:$B$5,2,FALSE)</f>
        <v>41-60</v>
      </c>
      <c r="E308" t="s">
        <v>10</v>
      </c>
      <c r="F308" t="s">
        <v>254</v>
      </c>
      <c r="G308" t="str">
        <f>IF(ISERROR(VLOOKUP(Table1[[#This Row],[RFMA 1]],Reasons!$A$2:$B$14,2,FALSE)),"Not available",VLOOKUP(Table1[[#This Row],[RFMA 1]],Reasons!$A$2:$B$14,2,FALSE))</f>
        <v>Not available</v>
      </c>
      <c r="H308" t="str">
        <f>IF(ISERROR(VLOOKUP(Table1[[#This Row],[RFMA 2]],Reasons!$A$2:$B$14,2,FALSE)),"Not available",VLOOKUP(Table1[[#This Row],[RFMA 2]],Reasons!$A$2:$B$14,2,FALSE))</f>
        <v>Not available</v>
      </c>
      <c r="I308" t="str">
        <f>IF(ISERROR(VLOOKUP(Table1[[#This Row],[RFMTU 1]],Reasons!$A$17:$B$29,2,FALSE)),"Not available",VLOOKUP(Table1[[#This Row],[RFMTU 1]],Reasons!$A$17:$B$29,2,FALSE))</f>
        <v>Work</v>
      </c>
      <c r="J308" t="str">
        <f>IF(ISERROR(VLOOKUP(Table1[[#This Row],[RFMTU 2]],Reasons!$A$17:$B$29,2,FALSE)),"Not available",VLOOKUP(Table1[[#This Row],[RFMTU 2]],Reasons!$A$17:$B$29,2,FALSE))</f>
        <v>Not available</v>
      </c>
      <c r="K308" t="str">
        <f>IF(ISERROR(VLOOKUP(Table1[[#This Row],[RFMA NOW]],Reasons!$A$2:$B$14,2,FALSE)),"Not available",VLOOKUP(Table1[[#This Row],[RFMA NOW]],Reasons!$A$2:$B$14,2,FALSE))</f>
        <v>Not available</v>
      </c>
      <c r="L308" t="s">
        <v>254</v>
      </c>
    </row>
    <row r="309" spans="1:12">
      <c r="A309" t="str">
        <f>VLOOKUP(Table1[[#This Row],[Region]],'Area codes'!$A$3:$B$16,2,FALSE)</f>
        <v>Grimsay &amp; Flodda</v>
      </c>
      <c r="B309">
        <v>26</v>
      </c>
      <c r="C309" t="s">
        <v>11</v>
      </c>
      <c r="D309" t="str">
        <f>VLOOKUP(Table1[[#This Row],[Age]],'Age Codes'!$A$2:$B$5,2,FALSE)</f>
        <v>41-60</v>
      </c>
      <c r="E309" t="s">
        <v>10</v>
      </c>
      <c r="F309" t="s">
        <v>254</v>
      </c>
      <c r="G309" t="str">
        <f>IF(ISERROR(VLOOKUP(Table1[[#This Row],[RFMA 1]],Reasons!$A$2:$B$14,2,FALSE)),"Not available",VLOOKUP(Table1[[#This Row],[RFMA 1]],Reasons!$A$2:$B$14,2,FALSE))</f>
        <v>Not available</v>
      </c>
      <c r="H309" t="str">
        <f>IF(ISERROR(VLOOKUP(Table1[[#This Row],[RFMA 2]],Reasons!$A$2:$B$14,2,FALSE)),"Not available",VLOOKUP(Table1[[#This Row],[RFMA 2]],Reasons!$A$2:$B$14,2,FALSE))</f>
        <v>Not available</v>
      </c>
      <c r="I309" t="str">
        <f>IF(ISERROR(VLOOKUP(Table1[[#This Row],[RFMTU 1]],Reasons!$A$17:$B$29,2,FALSE)),"Not available",VLOOKUP(Table1[[#This Row],[RFMTU 1]],Reasons!$A$17:$B$29,2,FALSE))</f>
        <v>Family</v>
      </c>
      <c r="J309" t="str">
        <f>IF(ISERROR(VLOOKUP(Table1[[#This Row],[RFMTU 2]],Reasons!$A$17:$B$29,2,FALSE)),"Not available",VLOOKUP(Table1[[#This Row],[RFMTU 2]],Reasons!$A$17:$B$29,2,FALSE))</f>
        <v>Not available</v>
      </c>
      <c r="K309" t="str">
        <f>IF(ISERROR(VLOOKUP(Table1[[#This Row],[RFMA NOW]],Reasons!$A$2:$B$14,2,FALSE)),"Not available",VLOOKUP(Table1[[#This Row],[RFMA NOW]],Reasons!$A$2:$B$14,2,FALSE))</f>
        <v>Not available</v>
      </c>
      <c r="L309" t="s">
        <v>70</v>
      </c>
    </row>
    <row r="310" spans="1:12">
      <c r="A310" t="str">
        <f>VLOOKUP(Table1[[#This Row],[Region]],'Area codes'!$A$3:$B$16,2,FALSE)</f>
        <v>Grimsay &amp; Flodda</v>
      </c>
      <c r="B310">
        <v>27</v>
      </c>
      <c r="C310" t="s">
        <v>11</v>
      </c>
      <c r="D310" t="str">
        <f>VLOOKUP(Table1[[#This Row],[Age]],'Age Codes'!$A$2:$B$5,2,FALSE)</f>
        <v>20-40</v>
      </c>
      <c r="E310" t="s">
        <v>10</v>
      </c>
      <c r="F310" t="s">
        <v>254</v>
      </c>
      <c r="G310" t="str">
        <f>IF(ISERROR(VLOOKUP(Table1[[#This Row],[RFMA 1]],Reasons!$A$2:$B$14,2,FALSE)),"Not available",VLOOKUP(Table1[[#This Row],[RFMA 1]],Reasons!$A$2:$B$14,2,FALSE))</f>
        <v>Not available</v>
      </c>
      <c r="H310" t="str">
        <f>IF(ISERROR(VLOOKUP(Table1[[#This Row],[RFMA 2]],Reasons!$A$2:$B$14,2,FALSE)),"Not available",VLOOKUP(Table1[[#This Row],[RFMA 2]],Reasons!$A$2:$B$14,2,FALSE))</f>
        <v>Not available</v>
      </c>
      <c r="I310" t="str">
        <f>IF(ISERROR(VLOOKUP(Table1[[#This Row],[RFMTU 1]],Reasons!$A$17:$B$29,2,FALSE)),"Not available",VLOOKUP(Table1[[#This Row],[RFMTU 1]],Reasons!$A$17:$B$29,2,FALSE))</f>
        <v>Not available</v>
      </c>
      <c r="J310" t="str">
        <f>IF(ISERROR(VLOOKUP(Table1[[#This Row],[RFMTU 2]],Reasons!$A$17:$B$29,2,FALSE)),"Not available",VLOOKUP(Table1[[#This Row],[RFMTU 2]],Reasons!$A$17:$B$29,2,FALSE))</f>
        <v>Not available</v>
      </c>
      <c r="K310" t="str">
        <f>IF(ISERROR(VLOOKUP(Table1[[#This Row],[RFMA NOW]],Reasons!$A$2:$B$14,2,FALSE)),"Not available",VLOOKUP(Table1[[#This Row],[RFMA NOW]],Reasons!$A$2:$B$14,2,FALSE))</f>
        <v>Not available</v>
      </c>
      <c r="L310" t="s">
        <v>254</v>
      </c>
    </row>
    <row r="311" spans="1:12">
      <c r="A311" t="str">
        <f>VLOOKUP(Table1[[#This Row],[Region]],'Area codes'!$A$3:$B$16,2,FALSE)</f>
        <v>Grimsay &amp; Flodda</v>
      </c>
      <c r="B311">
        <v>28</v>
      </c>
      <c r="C311" t="s">
        <v>8</v>
      </c>
      <c r="D311" t="str">
        <f>VLOOKUP(Table1[[#This Row],[Age]],'Age Codes'!$A$2:$B$5,2,FALSE)</f>
        <v>&gt;61</v>
      </c>
      <c r="E311" t="s">
        <v>10</v>
      </c>
      <c r="F311" t="s">
        <v>254</v>
      </c>
      <c r="G311" t="str">
        <f>IF(ISERROR(VLOOKUP(Table1[[#This Row],[RFMA 1]],Reasons!$A$2:$B$14,2,FALSE)),"Not available",VLOOKUP(Table1[[#This Row],[RFMA 1]],Reasons!$A$2:$B$14,2,FALSE))</f>
        <v>Not available</v>
      </c>
      <c r="H311" t="str">
        <f>IF(ISERROR(VLOOKUP(Table1[[#This Row],[RFMA 2]],Reasons!$A$2:$B$14,2,FALSE)),"Not available",VLOOKUP(Table1[[#This Row],[RFMA 2]],Reasons!$A$2:$B$14,2,FALSE))</f>
        <v>Not available</v>
      </c>
      <c r="I311" t="str">
        <f>IF(ISERROR(VLOOKUP(Table1[[#This Row],[RFMTU 1]],Reasons!$A$17:$B$29,2,FALSE)),"Not available",VLOOKUP(Table1[[#This Row],[RFMTU 1]],Reasons!$A$17:$B$29,2,FALSE))</f>
        <v>Retirement</v>
      </c>
      <c r="J311" t="str">
        <f>IF(ISERROR(VLOOKUP(Table1[[#This Row],[RFMTU 2]],Reasons!$A$17:$B$29,2,FALSE)),"Not available",VLOOKUP(Table1[[#This Row],[RFMTU 2]],Reasons!$A$17:$B$29,2,FALSE))</f>
        <v>Family</v>
      </c>
      <c r="K311" t="str">
        <f>IF(ISERROR(VLOOKUP(Table1[[#This Row],[RFMA NOW]],Reasons!$A$2:$B$14,2,FALSE)),"Not available",VLOOKUP(Table1[[#This Row],[RFMA NOW]],Reasons!$A$2:$B$14,2,FALSE))</f>
        <v>Not available</v>
      </c>
      <c r="L311" t="s">
        <v>254</v>
      </c>
    </row>
    <row r="312" spans="1:12">
      <c r="A312" t="str">
        <f>VLOOKUP(Table1[[#This Row],[Region]],'Area codes'!$A$3:$B$16,2,FALSE)</f>
        <v>Grimsay &amp; Flodda</v>
      </c>
      <c r="B312">
        <v>29</v>
      </c>
      <c r="C312" t="s">
        <v>8</v>
      </c>
      <c r="D312" t="str">
        <f>VLOOKUP(Table1[[#This Row],[Age]],'Age Codes'!$A$2:$B$5,2,FALSE)</f>
        <v>41-60</v>
      </c>
      <c r="E312" t="s">
        <v>13</v>
      </c>
      <c r="F312" t="s">
        <v>10</v>
      </c>
      <c r="G312" t="str">
        <f>IF(ISERROR(VLOOKUP(Table1[[#This Row],[RFMA 1]],Reasons!$A$2:$B$14,2,FALSE)),"Not available",VLOOKUP(Table1[[#This Row],[RFMA 1]],Reasons!$A$2:$B$14,2,FALSE))</f>
        <v>Not available</v>
      </c>
      <c r="H312" t="str">
        <f>IF(ISERROR(VLOOKUP(Table1[[#This Row],[RFMA 2]],Reasons!$A$2:$B$14,2,FALSE)),"Not available",VLOOKUP(Table1[[#This Row],[RFMA 2]],Reasons!$A$2:$B$14,2,FALSE))</f>
        <v>Not available</v>
      </c>
      <c r="I312" t="str">
        <f>IF(ISERROR(VLOOKUP(Table1[[#This Row],[RFMTU 1]],Reasons!$A$17:$B$29,2,FALSE)),"Not available",VLOOKUP(Table1[[#This Row],[RFMTU 1]],Reasons!$A$17:$B$29,2,FALSE))</f>
        <v>Not available</v>
      </c>
      <c r="J312" t="str">
        <f>IF(ISERROR(VLOOKUP(Table1[[#This Row],[RFMTU 2]],Reasons!$A$17:$B$29,2,FALSE)),"Not available",VLOOKUP(Table1[[#This Row],[RFMTU 2]],Reasons!$A$17:$B$29,2,FALSE))</f>
        <v>Not available</v>
      </c>
      <c r="K312" t="str">
        <f>IF(ISERROR(VLOOKUP(Table1[[#This Row],[RFMA NOW]],Reasons!$A$2:$B$14,2,FALSE)),"Not available",VLOOKUP(Table1[[#This Row],[RFMA NOW]],Reasons!$A$2:$B$14,2,FALSE))</f>
        <v>Not available</v>
      </c>
      <c r="L312" t="s">
        <v>254</v>
      </c>
    </row>
    <row r="313" spans="1:12">
      <c r="A313" t="str">
        <f>VLOOKUP(Table1[[#This Row],[Region]],'Area codes'!$A$3:$B$16,2,FALSE)</f>
        <v>Grimsay &amp; Flodda</v>
      </c>
      <c r="B313">
        <v>30</v>
      </c>
      <c r="C313" t="s">
        <v>11</v>
      </c>
      <c r="D313" t="str">
        <f>VLOOKUP(Table1[[#This Row],[Age]],'Age Codes'!$A$2:$B$5,2,FALSE)</f>
        <v>41-60</v>
      </c>
      <c r="E313" t="s">
        <v>13</v>
      </c>
      <c r="F313" t="s">
        <v>10</v>
      </c>
      <c r="G313" t="str">
        <f>IF(ISERROR(VLOOKUP(Table1[[#This Row],[RFMA 1]],Reasons!$A$2:$B$14,2,FALSE)),"Not available",VLOOKUP(Table1[[#This Row],[RFMA 1]],Reasons!$A$2:$B$14,2,FALSE))</f>
        <v>Not available</v>
      </c>
      <c r="H313" t="str">
        <f>IF(ISERROR(VLOOKUP(Table1[[#This Row],[RFMA 2]],Reasons!$A$2:$B$14,2,FALSE)),"Not available",VLOOKUP(Table1[[#This Row],[RFMA 2]],Reasons!$A$2:$B$14,2,FALSE))</f>
        <v>Not available</v>
      </c>
      <c r="I313" t="str">
        <f>IF(ISERROR(VLOOKUP(Table1[[#This Row],[RFMTU 1]],Reasons!$A$17:$B$29,2,FALSE)),"Not available",VLOOKUP(Table1[[#This Row],[RFMTU 1]],Reasons!$A$17:$B$29,2,FALSE))</f>
        <v>Not available</v>
      </c>
      <c r="J313" t="str">
        <f>IF(ISERROR(VLOOKUP(Table1[[#This Row],[RFMTU 2]],Reasons!$A$17:$B$29,2,FALSE)),"Not available",VLOOKUP(Table1[[#This Row],[RFMTU 2]],Reasons!$A$17:$B$29,2,FALSE))</f>
        <v>Not available</v>
      </c>
      <c r="K313" t="str">
        <f>IF(ISERROR(VLOOKUP(Table1[[#This Row],[RFMA NOW]],Reasons!$A$2:$B$14,2,FALSE)),"Not available",VLOOKUP(Table1[[#This Row],[RFMA NOW]],Reasons!$A$2:$B$14,2,FALSE))</f>
        <v>Not available</v>
      </c>
      <c r="L313" t="s">
        <v>254</v>
      </c>
    </row>
    <row r="314" spans="1:12">
      <c r="A314" t="str">
        <f>VLOOKUP(Table1[[#This Row],[Region]],'Area codes'!$A$3:$B$16,2,FALSE)</f>
        <v>Grimsay &amp; Flodda</v>
      </c>
      <c r="B314">
        <v>31</v>
      </c>
      <c r="C314" t="s">
        <v>8</v>
      </c>
      <c r="D314" t="str">
        <f>VLOOKUP(Table1[[#This Row],[Age]],'Age Codes'!$A$2:$B$5,2,FALSE)</f>
        <v>41-60</v>
      </c>
      <c r="E314" t="s">
        <v>13</v>
      </c>
      <c r="F314" t="s">
        <v>10</v>
      </c>
      <c r="G314" t="str">
        <f>IF(ISERROR(VLOOKUP(Table1[[#This Row],[RFMA 1]],Reasons!$A$2:$B$14,2,FALSE)),"Not available",VLOOKUP(Table1[[#This Row],[RFMA 1]],Reasons!$A$2:$B$14,2,FALSE))</f>
        <v>Not available</v>
      </c>
      <c r="H314" t="str">
        <f>IF(ISERROR(VLOOKUP(Table1[[#This Row],[RFMA 2]],Reasons!$A$2:$B$14,2,FALSE)),"Not available",VLOOKUP(Table1[[#This Row],[RFMA 2]],Reasons!$A$2:$B$14,2,FALSE))</f>
        <v>Not available</v>
      </c>
      <c r="I314" t="str">
        <f>IF(ISERROR(VLOOKUP(Table1[[#This Row],[RFMTU 1]],Reasons!$A$17:$B$29,2,FALSE)),"Not available",VLOOKUP(Table1[[#This Row],[RFMTU 1]],Reasons!$A$17:$B$29,2,FALSE))</f>
        <v>Not available</v>
      </c>
      <c r="J314" t="str">
        <f>IF(ISERROR(VLOOKUP(Table1[[#This Row],[RFMTU 2]],Reasons!$A$17:$B$29,2,FALSE)),"Not available",VLOOKUP(Table1[[#This Row],[RFMTU 2]],Reasons!$A$17:$B$29,2,FALSE))</f>
        <v>Not available</v>
      </c>
      <c r="K314" t="str">
        <f>IF(ISERROR(VLOOKUP(Table1[[#This Row],[RFMA NOW]],Reasons!$A$2:$B$14,2,FALSE)),"Not available",VLOOKUP(Table1[[#This Row],[RFMA NOW]],Reasons!$A$2:$B$14,2,FALSE))</f>
        <v>Not available</v>
      </c>
      <c r="L314" t="s">
        <v>254</v>
      </c>
    </row>
    <row r="315" spans="1:12">
      <c r="A315" t="str">
        <f>VLOOKUP(Table1[[#This Row],[Region]],'Area codes'!$A$3:$B$16,2,FALSE)</f>
        <v>Grimsay &amp; Flodda</v>
      </c>
      <c r="B315">
        <v>32</v>
      </c>
      <c r="C315" t="s">
        <v>11</v>
      </c>
      <c r="D315" t="str">
        <f>VLOOKUP(Table1[[#This Row],[Age]],'Age Codes'!$A$2:$B$5,2,FALSE)</f>
        <v>41-60</v>
      </c>
      <c r="E315" t="s">
        <v>13</v>
      </c>
      <c r="F315" t="s">
        <v>10</v>
      </c>
      <c r="G315" t="str">
        <f>IF(ISERROR(VLOOKUP(Table1[[#This Row],[RFMA 1]],Reasons!$A$2:$B$14,2,FALSE)),"Not available",VLOOKUP(Table1[[#This Row],[RFMA 1]],Reasons!$A$2:$B$14,2,FALSE))</f>
        <v>Not available</v>
      </c>
      <c r="H315" t="str">
        <f>IF(ISERROR(VLOOKUP(Table1[[#This Row],[RFMA 2]],Reasons!$A$2:$B$14,2,FALSE)),"Not available",VLOOKUP(Table1[[#This Row],[RFMA 2]],Reasons!$A$2:$B$14,2,FALSE))</f>
        <v>Not available</v>
      </c>
      <c r="I315" t="str">
        <f>IF(ISERROR(VLOOKUP(Table1[[#This Row],[RFMTU 1]],Reasons!$A$17:$B$29,2,FALSE)),"Not available",VLOOKUP(Table1[[#This Row],[RFMTU 1]],Reasons!$A$17:$B$29,2,FALSE))</f>
        <v>Not available</v>
      </c>
      <c r="J315" t="str">
        <f>IF(ISERROR(VLOOKUP(Table1[[#This Row],[RFMTU 2]],Reasons!$A$17:$B$29,2,FALSE)),"Not available",VLOOKUP(Table1[[#This Row],[RFMTU 2]],Reasons!$A$17:$B$29,2,FALSE))</f>
        <v>Not available</v>
      </c>
      <c r="K315" t="str">
        <f>IF(ISERROR(VLOOKUP(Table1[[#This Row],[RFMA NOW]],Reasons!$A$2:$B$14,2,FALSE)),"Not available",VLOOKUP(Table1[[#This Row],[RFMA NOW]],Reasons!$A$2:$B$14,2,FALSE))</f>
        <v>Not available</v>
      </c>
      <c r="L315" t="s">
        <v>254</v>
      </c>
    </row>
    <row r="316" spans="1:12">
      <c r="A316" t="str">
        <f>VLOOKUP(Table1[[#This Row],[Region]],'Area codes'!$A$3:$B$16,2,FALSE)</f>
        <v>Grimsay &amp; Flodda</v>
      </c>
      <c r="B316">
        <v>33</v>
      </c>
      <c r="C316" t="s">
        <v>8</v>
      </c>
      <c r="D316" t="str">
        <f>VLOOKUP(Table1[[#This Row],[Age]],'Age Codes'!$A$2:$B$5,2,FALSE)</f>
        <v>41-60</v>
      </c>
      <c r="E316" t="s">
        <v>13</v>
      </c>
      <c r="F316" t="s">
        <v>10</v>
      </c>
      <c r="G316" t="str">
        <f>IF(ISERROR(VLOOKUP(Table1[[#This Row],[RFMA 1]],Reasons!$A$2:$B$14,2,FALSE)),"Not available",VLOOKUP(Table1[[#This Row],[RFMA 1]],Reasons!$A$2:$B$14,2,FALSE))</f>
        <v>Not available</v>
      </c>
      <c r="H316" t="str">
        <f>IF(ISERROR(VLOOKUP(Table1[[#This Row],[RFMA 2]],Reasons!$A$2:$B$14,2,FALSE)),"Not available",VLOOKUP(Table1[[#This Row],[RFMA 2]],Reasons!$A$2:$B$14,2,FALSE))</f>
        <v>Not available</v>
      </c>
      <c r="I316" t="str">
        <f>IF(ISERROR(VLOOKUP(Table1[[#This Row],[RFMTU 1]],Reasons!$A$17:$B$29,2,FALSE)),"Not available",VLOOKUP(Table1[[#This Row],[RFMTU 1]],Reasons!$A$17:$B$29,2,FALSE))</f>
        <v>Not available</v>
      </c>
      <c r="J316" t="str">
        <f>IF(ISERROR(VLOOKUP(Table1[[#This Row],[RFMTU 2]],Reasons!$A$17:$B$29,2,FALSE)),"Not available",VLOOKUP(Table1[[#This Row],[RFMTU 2]],Reasons!$A$17:$B$29,2,FALSE))</f>
        <v>Not available</v>
      </c>
      <c r="K316" t="str">
        <f>IF(ISERROR(VLOOKUP(Table1[[#This Row],[RFMA NOW]],Reasons!$A$2:$B$14,2,FALSE)),"Not available",VLOOKUP(Table1[[#This Row],[RFMA NOW]],Reasons!$A$2:$B$14,2,FALSE))</f>
        <v>Not available</v>
      </c>
      <c r="L316" t="s">
        <v>254</v>
      </c>
    </row>
    <row r="317" spans="1:12">
      <c r="A317" t="str">
        <f>VLOOKUP(Table1[[#This Row],[Region]],'Area codes'!$A$3:$B$16,2,FALSE)</f>
        <v>Grimsay &amp; Flodda</v>
      </c>
      <c r="B317">
        <v>34</v>
      </c>
      <c r="C317" t="s">
        <v>11</v>
      </c>
      <c r="D317" t="str">
        <f>VLOOKUP(Table1[[#This Row],[Age]],'Age Codes'!$A$2:$B$5,2,FALSE)</f>
        <v>&gt;61</v>
      </c>
      <c r="E317" t="s">
        <v>13</v>
      </c>
      <c r="F317" t="s">
        <v>13</v>
      </c>
      <c r="G317" t="str">
        <f>IF(ISERROR(VLOOKUP(Table1[[#This Row],[RFMA 1]],Reasons!$A$2:$B$14,2,FALSE)),"Not available",VLOOKUP(Table1[[#This Row],[RFMA 1]],Reasons!$A$2:$B$14,2,FALSE))</f>
        <v>Work</v>
      </c>
      <c r="H317" t="str">
        <f>IF(ISERROR(VLOOKUP(Table1[[#This Row],[RFMA 2]],Reasons!$A$2:$B$14,2,FALSE)),"Not available",VLOOKUP(Table1[[#This Row],[RFMA 2]],Reasons!$A$2:$B$14,2,FALSE))</f>
        <v>Not available</v>
      </c>
      <c r="I317" t="str">
        <f>IF(ISERROR(VLOOKUP(Table1[[#This Row],[RFMTU 1]],Reasons!$A$17:$B$29,2,FALSE)),"Not available",VLOOKUP(Table1[[#This Row],[RFMTU 1]],Reasons!$A$17:$B$29,2,FALSE))</f>
        <v>Not available</v>
      </c>
      <c r="J317" t="str">
        <f>IF(ISERROR(VLOOKUP(Table1[[#This Row],[RFMTU 2]],Reasons!$A$17:$B$29,2,FALSE)),"Not available",VLOOKUP(Table1[[#This Row],[RFMTU 2]],Reasons!$A$17:$B$29,2,FALSE))</f>
        <v>Not available</v>
      </c>
      <c r="K317" t="str">
        <f>IF(ISERROR(VLOOKUP(Table1[[#This Row],[RFMA NOW]],Reasons!$A$2:$B$14,2,FALSE)),"Not available",VLOOKUP(Table1[[#This Row],[RFMA NOW]],Reasons!$A$2:$B$14,2,FALSE))</f>
        <v>Not available</v>
      </c>
      <c r="L317" t="s">
        <v>254</v>
      </c>
    </row>
    <row r="318" spans="1:12">
      <c r="A318" t="str">
        <f>VLOOKUP(Table1[[#This Row],[Region]],'Area codes'!$A$3:$B$16,2,FALSE)</f>
        <v>Grimsay &amp; Flodda</v>
      </c>
      <c r="B318">
        <v>35</v>
      </c>
      <c r="C318" t="s">
        <v>8</v>
      </c>
      <c r="D318" t="str">
        <f>VLOOKUP(Table1[[#This Row],[Age]],'Age Codes'!$A$2:$B$5,2,FALSE)</f>
        <v>&gt;61</v>
      </c>
      <c r="E318" t="s">
        <v>13</v>
      </c>
      <c r="F318" t="s">
        <v>13</v>
      </c>
      <c r="G318" t="str">
        <f>IF(ISERROR(VLOOKUP(Table1[[#This Row],[RFMA 1]],Reasons!$A$2:$B$14,2,FALSE)),"Not available",VLOOKUP(Table1[[#This Row],[RFMA 1]],Reasons!$A$2:$B$14,2,FALSE))</f>
        <v>Personal reasons</v>
      </c>
      <c r="H318" t="str">
        <f>IF(ISERROR(VLOOKUP(Table1[[#This Row],[RFMA 2]],Reasons!$A$2:$B$14,2,FALSE)),"Not available",VLOOKUP(Table1[[#This Row],[RFMA 2]],Reasons!$A$2:$B$14,2,FALSE))</f>
        <v>Not available</v>
      </c>
      <c r="I318" t="str">
        <f>IF(ISERROR(VLOOKUP(Table1[[#This Row],[RFMTU 1]],Reasons!$A$17:$B$29,2,FALSE)),"Not available",VLOOKUP(Table1[[#This Row],[RFMTU 1]],Reasons!$A$17:$B$29,2,FALSE))</f>
        <v>Work</v>
      </c>
      <c r="J318" t="str">
        <f>IF(ISERROR(VLOOKUP(Table1[[#This Row],[RFMTU 2]],Reasons!$A$17:$B$29,2,FALSE)),"Not available",VLOOKUP(Table1[[#This Row],[RFMTU 2]],Reasons!$A$17:$B$29,2,FALSE))</f>
        <v>Not available</v>
      </c>
      <c r="K318" t="str">
        <f>IF(ISERROR(VLOOKUP(Table1[[#This Row],[RFMA NOW]],Reasons!$A$2:$B$14,2,FALSE)),"Not available",VLOOKUP(Table1[[#This Row],[RFMA NOW]],Reasons!$A$2:$B$14,2,FALSE))</f>
        <v>Not available</v>
      </c>
      <c r="L318" t="s">
        <v>88</v>
      </c>
    </row>
    <row r="319" spans="1:12">
      <c r="A319" t="str">
        <f>VLOOKUP(Table1[[#This Row],[Region]],'Area codes'!$A$3:$B$16,2,FALSE)</f>
        <v>Grimsay &amp; Flodda</v>
      </c>
      <c r="B319">
        <v>36</v>
      </c>
      <c r="C319" t="s">
        <v>8</v>
      </c>
      <c r="D319" t="str">
        <f>VLOOKUP(Table1[[#This Row],[Age]],'Age Codes'!$A$2:$B$5,2,FALSE)</f>
        <v>&gt;61</v>
      </c>
      <c r="E319" t="s">
        <v>13</v>
      </c>
      <c r="F319" t="s">
        <v>13</v>
      </c>
      <c r="G319" t="str">
        <f>IF(ISERROR(VLOOKUP(Table1[[#This Row],[RFMA 1]],Reasons!$A$2:$B$14,2,FALSE)),"Not available",VLOOKUP(Table1[[#This Row],[RFMA 1]],Reasons!$A$2:$B$14,2,FALSE))</f>
        <v>Work</v>
      </c>
      <c r="H319" t="str">
        <f>IF(ISERROR(VLOOKUP(Table1[[#This Row],[RFMA 2]],Reasons!$A$2:$B$14,2,FALSE)),"Not available",VLOOKUP(Table1[[#This Row],[RFMA 2]],Reasons!$A$2:$B$14,2,FALSE))</f>
        <v>Not available</v>
      </c>
      <c r="I319" t="str">
        <f>IF(ISERROR(VLOOKUP(Table1[[#This Row],[RFMTU 1]],Reasons!$A$17:$B$29,2,FALSE)),"Not available",VLOOKUP(Table1[[#This Row],[RFMTU 1]],Reasons!$A$17:$B$29,2,FALSE))</f>
        <v>Not available</v>
      </c>
      <c r="J319" t="str">
        <f>IF(ISERROR(VLOOKUP(Table1[[#This Row],[RFMTU 2]],Reasons!$A$17:$B$29,2,FALSE)),"Not available",VLOOKUP(Table1[[#This Row],[RFMTU 2]],Reasons!$A$17:$B$29,2,FALSE))</f>
        <v>Not available</v>
      </c>
      <c r="K319" t="str">
        <f>IF(ISERROR(VLOOKUP(Table1[[#This Row],[RFMA NOW]],Reasons!$A$2:$B$14,2,FALSE)),"Not available",VLOOKUP(Table1[[#This Row],[RFMA NOW]],Reasons!$A$2:$B$14,2,FALSE))</f>
        <v>Not available</v>
      </c>
      <c r="L319" t="s">
        <v>254</v>
      </c>
    </row>
    <row r="320" spans="1:12">
      <c r="A320" t="str">
        <f>VLOOKUP(Table1[[#This Row],[Region]],'Area codes'!$A$3:$B$16,2,FALSE)</f>
        <v>Grimsay &amp; Flodda</v>
      </c>
      <c r="B320">
        <v>37</v>
      </c>
      <c r="C320" t="s">
        <v>11</v>
      </c>
      <c r="D320" t="str">
        <f>VLOOKUP(Table1[[#This Row],[Age]],'Age Codes'!$A$2:$B$5,2,FALSE)</f>
        <v>&gt;61</v>
      </c>
      <c r="E320" t="s">
        <v>10</v>
      </c>
      <c r="F320" t="s">
        <v>254</v>
      </c>
      <c r="G320" t="str">
        <f>IF(ISERROR(VLOOKUP(Table1[[#This Row],[RFMA 1]],Reasons!$A$2:$B$14,2,FALSE)),"Not available",VLOOKUP(Table1[[#This Row],[RFMA 1]],Reasons!$A$2:$B$14,2,FALSE))</f>
        <v>Not available</v>
      </c>
      <c r="H320" t="str">
        <f>IF(ISERROR(VLOOKUP(Table1[[#This Row],[RFMA 2]],Reasons!$A$2:$B$14,2,FALSE)),"Not available",VLOOKUP(Table1[[#This Row],[RFMA 2]],Reasons!$A$2:$B$14,2,FALSE))</f>
        <v>Not available</v>
      </c>
      <c r="I320" t="str">
        <f>IF(ISERROR(VLOOKUP(Table1[[#This Row],[RFMTU 1]],Reasons!$A$17:$B$29,2,FALSE)),"Not available",VLOOKUP(Table1[[#This Row],[RFMTU 1]],Reasons!$A$17:$B$29,2,FALSE))</f>
        <v>Family</v>
      </c>
      <c r="J320" t="str">
        <f>IF(ISERROR(VLOOKUP(Table1[[#This Row],[RFMTU 2]],Reasons!$A$17:$B$29,2,FALSE)),"Not available",VLOOKUP(Table1[[#This Row],[RFMTU 2]],Reasons!$A$17:$B$29,2,FALSE))</f>
        <v>Not available</v>
      </c>
      <c r="K320" t="str">
        <f>IF(ISERROR(VLOOKUP(Table1[[#This Row],[RFMA NOW]],Reasons!$A$2:$B$14,2,FALSE)),"Not available",VLOOKUP(Table1[[#This Row],[RFMA NOW]],Reasons!$A$2:$B$14,2,FALSE))</f>
        <v>Not available</v>
      </c>
      <c r="L320" t="s">
        <v>254</v>
      </c>
    </row>
    <row r="321" spans="1:12">
      <c r="A321" t="str">
        <f>VLOOKUP(Table1[[#This Row],[Region]],'Area codes'!$A$3:$B$16,2,FALSE)</f>
        <v>Grimsay &amp; Flodda</v>
      </c>
      <c r="B321">
        <v>38</v>
      </c>
      <c r="C321" t="s">
        <v>11</v>
      </c>
      <c r="D321" t="str">
        <f>VLOOKUP(Table1[[#This Row],[Age]],'Age Codes'!$A$2:$B$5,2,FALSE)</f>
        <v>&gt;61</v>
      </c>
      <c r="E321" t="s">
        <v>13</v>
      </c>
      <c r="F321" t="s">
        <v>10</v>
      </c>
      <c r="G321" t="str">
        <f>IF(ISERROR(VLOOKUP(Table1[[#This Row],[RFMA 1]],Reasons!$A$2:$B$14,2,FALSE)),"Not available",VLOOKUP(Table1[[#This Row],[RFMA 1]],Reasons!$A$2:$B$14,2,FALSE))</f>
        <v>Not available</v>
      </c>
      <c r="H321" t="str">
        <f>IF(ISERROR(VLOOKUP(Table1[[#This Row],[RFMA 2]],Reasons!$A$2:$B$14,2,FALSE)),"Not available",VLOOKUP(Table1[[#This Row],[RFMA 2]],Reasons!$A$2:$B$14,2,FALSE))</f>
        <v>Not available</v>
      </c>
      <c r="I321" t="str">
        <f>IF(ISERROR(VLOOKUP(Table1[[#This Row],[RFMTU 1]],Reasons!$A$17:$B$29,2,FALSE)),"Not available",VLOOKUP(Table1[[#This Row],[RFMTU 1]],Reasons!$A$17:$B$29,2,FALSE))</f>
        <v>Not available</v>
      </c>
      <c r="J321" t="str">
        <f>IF(ISERROR(VLOOKUP(Table1[[#This Row],[RFMTU 2]],Reasons!$A$17:$B$29,2,FALSE)),"Not available",VLOOKUP(Table1[[#This Row],[RFMTU 2]],Reasons!$A$17:$B$29,2,FALSE))</f>
        <v>Not available</v>
      </c>
      <c r="K321" t="str">
        <f>IF(ISERROR(VLOOKUP(Table1[[#This Row],[RFMA NOW]],Reasons!$A$2:$B$14,2,FALSE)),"Not available",VLOOKUP(Table1[[#This Row],[RFMA NOW]],Reasons!$A$2:$B$14,2,FALSE))</f>
        <v>Not available</v>
      </c>
      <c r="L321" t="s">
        <v>254</v>
      </c>
    </row>
    <row r="322" spans="1:12">
      <c r="A322" t="str">
        <f>VLOOKUP(Table1[[#This Row],[Region]],'Area codes'!$A$3:$B$16,2,FALSE)</f>
        <v>Grimsay &amp; Flodda</v>
      </c>
      <c r="B322">
        <v>39</v>
      </c>
      <c r="C322" t="s">
        <v>8</v>
      </c>
      <c r="D322" t="str">
        <f>VLOOKUP(Table1[[#This Row],[Age]],'Age Codes'!$A$2:$B$5,2,FALSE)</f>
        <v>&gt;61</v>
      </c>
      <c r="E322" t="s">
        <v>13</v>
      </c>
      <c r="F322" t="s">
        <v>10</v>
      </c>
      <c r="G322" t="str">
        <f>IF(ISERROR(VLOOKUP(Table1[[#This Row],[RFMA 1]],Reasons!$A$2:$B$14,2,FALSE)),"Not available",VLOOKUP(Table1[[#This Row],[RFMA 1]],Reasons!$A$2:$B$14,2,FALSE))</f>
        <v>Not available</v>
      </c>
      <c r="H322" t="str">
        <f>IF(ISERROR(VLOOKUP(Table1[[#This Row],[RFMA 2]],Reasons!$A$2:$B$14,2,FALSE)),"Not available",VLOOKUP(Table1[[#This Row],[RFMA 2]],Reasons!$A$2:$B$14,2,FALSE))</f>
        <v>Not available</v>
      </c>
      <c r="I322" t="str">
        <f>IF(ISERROR(VLOOKUP(Table1[[#This Row],[RFMTU 1]],Reasons!$A$17:$B$29,2,FALSE)),"Not available",VLOOKUP(Table1[[#This Row],[RFMTU 1]],Reasons!$A$17:$B$29,2,FALSE))</f>
        <v>Not available</v>
      </c>
      <c r="J322" t="str">
        <f>IF(ISERROR(VLOOKUP(Table1[[#This Row],[RFMTU 2]],Reasons!$A$17:$B$29,2,FALSE)),"Not available",VLOOKUP(Table1[[#This Row],[RFMTU 2]],Reasons!$A$17:$B$29,2,FALSE))</f>
        <v>Not available</v>
      </c>
      <c r="K322" t="str">
        <f>IF(ISERROR(VLOOKUP(Table1[[#This Row],[RFMA NOW]],Reasons!$A$2:$B$14,2,FALSE)),"Not available",VLOOKUP(Table1[[#This Row],[RFMA NOW]],Reasons!$A$2:$B$14,2,FALSE))</f>
        <v>Not available</v>
      </c>
      <c r="L322" t="s">
        <v>254</v>
      </c>
    </row>
    <row r="323" spans="1:12">
      <c r="A323" t="str">
        <f>VLOOKUP(Table1[[#This Row],[Region]],'Area codes'!$A$3:$B$16,2,FALSE)</f>
        <v>Grimsay &amp; Flodda</v>
      </c>
      <c r="B323">
        <v>40</v>
      </c>
      <c r="C323" t="s">
        <v>11</v>
      </c>
      <c r="D323" t="str">
        <f>VLOOKUP(Table1[[#This Row],[Age]],'Age Codes'!$A$2:$B$5,2,FALSE)</f>
        <v>&gt;61</v>
      </c>
      <c r="E323" t="s">
        <v>10</v>
      </c>
      <c r="F323" t="s">
        <v>254</v>
      </c>
      <c r="G323" t="str">
        <f>IF(ISERROR(VLOOKUP(Table1[[#This Row],[RFMA 1]],Reasons!$A$2:$B$14,2,FALSE)),"Not available",VLOOKUP(Table1[[#This Row],[RFMA 1]],Reasons!$A$2:$B$14,2,FALSE))</f>
        <v>Not available</v>
      </c>
      <c r="H323" t="str">
        <f>IF(ISERROR(VLOOKUP(Table1[[#This Row],[RFMA 2]],Reasons!$A$2:$B$14,2,FALSE)),"Not available",VLOOKUP(Table1[[#This Row],[RFMA 2]],Reasons!$A$2:$B$14,2,FALSE))</f>
        <v>Not available</v>
      </c>
      <c r="I323" t="str">
        <f>IF(ISERROR(VLOOKUP(Table1[[#This Row],[RFMTU 1]],Reasons!$A$17:$B$29,2,FALSE)),"Not available",VLOOKUP(Table1[[#This Row],[RFMTU 1]],Reasons!$A$17:$B$29,2,FALSE))</f>
        <v>Work</v>
      </c>
      <c r="J323" t="str">
        <f>IF(ISERROR(VLOOKUP(Table1[[#This Row],[RFMTU 2]],Reasons!$A$17:$B$29,2,FALSE)),"Not available",VLOOKUP(Table1[[#This Row],[RFMTU 2]],Reasons!$A$17:$B$29,2,FALSE))</f>
        <v>Not available</v>
      </c>
      <c r="K323" t="str">
        <f>IF(ISERROR(VLOOKUP(Table1[[#This Row],[RFMA NOW]],Reasons!$A$2:$B$14,2,FALSE)),"Not available",VLOOKUP(Table1[[#This Row],[RFMA NOW]],Reasons!$A$2:$B$14,2,FALSE))</f>
        <v>Not available</v>
      </c>
      <c r="L323" t="s">
        <v>254</v>
      </c>
    </row>
    <row r="324" spans="1:12">
      <c r="A324" t="str">
        <f>VLOOKUP(Table1[[#This Row],[Region]],'Area codes'!$A$3:$B$16,2,FALSE)</f>
        <v>Grimsay &amp; Flodda</v>
      </c>
      <c r="B324">
        <v>41</v>
      </c>
      <c r="C324" t="s">
        <v>8</v>
      </c>
      <c r="D324" t="str">
        <f>VLOOKUP(Table1[[#This Row],[Age]],'Age Codes'!$A$2:$B$5,2,FALSE)</f>
        <v>&gt;61</v>
      </c>
      <c r="E324" t="s">
        <v>10</v>
      </c>
      <c r="F324" t="s">
        <v>254</v>
      </c>
      <c r="G324" t="str">
        <f>IF(ISERROR(VLOOKUP(Table1[[#This Row],[RFMA 1]],Reasons!$A$2:$B$14,2,FALSE)),"Not available",VLOOKUP(Table1[[#This Row],[RFMA 1]],Reasons!$A$2:$B$14,2,FALSE))</f>
        <v>Not available</v>
      </c>
      <c r="H324" t="str">
        <f>IF(ISERROR(VLOOKUP(Table1[[#This Row],[RFMA 2]],Reasons!$A$2:$B$14,2,FALSE)),"Not available",VLOOKUP(Table1[[#This Row],[RFMA 2]],Reasons!$A$2:$B$14,2,FALSE))</f>
        <v>Not available</v>
      </c>
      <c r="I324" t="str">
        <f>IF(ISERROR(VLOOKUP(Table1[[#This Row],[RFMTU 1]],Reasons!$A$17:$B$29,2,FALSE)),"Not available",VLOOKUP(Table1[[#This Row],[RFMTU 1]],Reasons!$A$17:$B$29,2,FALSE))</f>
        <v>Family</v>
      </c>
      <c r="J324" t="str">
        <f>IF(ISERROR(VLOOKUP(Table1[[#This Row],[RFMTU 2]],Reasons!$A$17:$B$29,2,FALSE)),"Not available",VLOOKUP(Table1[[#This Row],[RFMTU 2]],Reasons!$A$17:$B$29,2,FALSE))</f>
        <v>Not available</v>
      </c>
      <c r="K324" t="str">
        <f>IF(ISERROR(VLOOKUP(Table1[[#This Row],[RFMA NOW]],Reasons!$A$2:$B$14,2,FALSE)),"Not available",VLOOKUP(Table1[[#This Row],[RFMA NOW]],Reasons!$A$2:$B$14,2,FALSE))</f>
        <v>Not available</v>
      </c>
      <c r="L324" t="s">
        <v>89</v>
      </c>
    </row>
    <row r="325" spans="1:12">
      <c r="A325" t="str">
        <f>VLOOKUP(Table1[[#This Row],[Region]],'Area codes'!$A$3:$B$16,2,FALSE)</f>
        <v>Grimsay &amp; Flodda</v>
      </c>
      <c r="B325">
        <v>42</v>
      </c>
      <c r="C325" t="s">
        <v>8</v>
      </c>
      <c r="D325" t="str">
        <f>VLOOKUP(Table1[[#This Row],[Age]],'Age Codes'!$A$2:$B$5,2,FALSE)</f>
        <v>&gt;61</v>
      </c>
      <c r="E325" t="s">
        <v>10</v>
      </c>
      <c r="F325" t="s">
        <v>254</v>
      </c>
      <c r="G325" t="str">
        <f>IF(ISERROR(VLOOKUP(Table1[[#This Row],[RFMA 1]],Reasons!$A$2:$B$14,2,FALSE)),"Not available",VLOOKUP(Table1[[#This Row],[RFMA 1]],Reasons!$A$2:$B$14,2,FALSE))</f>
        <v>Not available</v>
      </c>
      <c r="H325" t="str">
        <f>IF(ISERROR(VLOOKUP(Table1[[#This Row],[RFMA 2]],Reasons!$A$2:$B$14,2,FALSE)),"Not available",VLOOKUP(Table1[[#This Row],[RFMA 2]],Reasons!$A$2:$B$14,2,FALSE))</f>
        <v>Not available</v>
      </c>
      <c r="I325" t="str">
        <f>IF(ISERROR(VLOOKUP(Table1[[#This Row],[RFMTU 1]],Reasons!$A$17:$B$29,2,FALSE)),"Not available",VLOOKUP(Table1[[#This Row],[RFMTU 1]],Reasons!$A$17:$B$29,2,FALSE))</f>
        <v>Retirement</v>
      </c>
      <c r="J325" t="str">
        <f>IF(ISERROR(VLOOKUP(Table1[[#This Row],[RFMTU 2]],Reasons!$A$17:$B$29,2,FALSE)),"Not available",VLOOKUP(Table1[[#This Row],[RFMTU 2]],Reasons!$A$17:$B$29,2,FALSE))</f>
        <v>Not available</v>
      </c>
      <c r="K325" t="str">
        <f>IF(ISERROR(VLOOKUP(Table1[[#This Row],[RFMA NOW]],Reasons!$A$2:$B$14,2,FALSE)),"Not available",VLOOKUP(Table1[[#This Row],[RFMA NOW]],Reasons!$A$2:$B$14,2,FALSE))</f>
        <v>Not available</v>
      </c>
      <c r="L325" t="s">
        <v>254</v>
      </c>
    </row>
    <row r="326" spans="1:12">
      <c r="A326" t="str">
        <f>VLOOKUP(Table1[[#This Row],[Region]],'Area codes'!$A$3:$B$16,2,FALSE)</f>
        <v>Grimsay &amp; Flodda</v>
      </c>
      <c r="B326">
        <v>43</v>
      </c>
      <c r="C326" t="s">
        <v>11</v>
      </c>
      <c r="D326" t="str">
        <f>VLOOKUP(Table1[[#This Row],[Age]],'Age Codes'!$A$2:$B$5,2,FALSE)</f>
        <v>&gt;61</v>
      </c>
      <c r="E326" t="s">
        <v>10</v>
      </c>
      <c r="F326" t="s">
        <v>254</v>
      </c>
      <c r="G326" t="str">
        <f>IF(ISERROR(VLOOKUP(Table1[[#This Row],[RFMA 1]],Reasons!$A$2:$B$14,2,FALSE)),"Not available",VLOOKUP(Table1[[#This Row],[RFMA 1]],Reasons!$A$2:$B$14,2,FALSE))</f>
        <v>Not available</v>
      </c>
      <c r="H326" t="str">
        <f>IF(ISERROR(VLOOKUP(Table1[[#This Row],[RFMA 2]],Reasons!$A$2:$B$14,2,FALSE)),"Not available",VLOOKUP(Table1[[#This Row],[RFMA 2]],Reasons!$A$2:$B$14,2,FALSE))</f>
        <v>Not available</v>
      </c>
      <c r="I326" t="str">
        <f>IF(ISERROR(VLOOKUP(Table1[[#This Row],[RFMTU 1]],Reasons!$A$17:$B$29,2,FALSE)),"Not available",VLOOKUP(Table1[[#This Row],[RFMTU 1]],Reasons!$A$17:$B$29,2,FALSE))</f>
        <v>Family</v>
      </c>
      <c r="J326" t="str">
        <f>IF(ISERROR(VLOOKUP(Table1[[#This Row],[RFMTU 2]],Reasons!$A$17:$B$29,2,FALSE)),"Not available",VLOOKUP(Table1[[#This Row],[RFMTU 2]],Reasons!$A$17:$B$29,2,FALSE))</f>
        <v>Not available</v>
      </c>
      <c r="K326" t="str">
        <f>IF(ISERROR(VLOOKUP(Table1[[#This Row],[RFMA NOW]],Reasons!$A$2:$B$14,2,FALSE)),"Not available",VLOOKUP(Table1[[#This Row],[RFMA NOW]],Reasons!$A$2:$B$14,2,FALSE))</f>
        <v>Not available</v>
      </c>
      <c r="L326" t="s">
        <v>70</v>
      </c>
    </row>
    <row r="327" spans="1:12">
      <c r="A327" t="str">
        <f>VLOOKUP(Table1[[#This Row],[Region]],'Area codes'!$A$3:$B$16,2,FALSE)</f>
        <v>Grimsay &amp; Flodda</v>
      </c>
      <c r="B327">
        <v>44</v>
      </c>
      <c r="C327" t="s">
        <v>8</v>
      </c>
      <c r="D327" t="str">
        <f>VLOOKUP(Table1[[#This Row],[Age]],'Age Codes'!$A$2:$B$5,2,FALSE)</f>
        <v>&gt;61</v>
      </c>
      <c r="E327" t="s">
        <v>13</v>
      </c>
      <c r="F327" t="s">
        <v>10</v>
      </c>
      <c r="G327" t="str">
        <f>IF(ISERROR(VLOOKUP(Table1[[#This Row],[RFMA 1]],Reasons!$A$2:$B$14,2,FALSE)),"Not available",VLOOKUP(Table1[[#This Row],[RFMA 1]],Reasons!$A$2:$B$14,2,FALSE))</f>
        <v>Not available</v>
      </c>
      <c r="H327" t="str">
        <f>IF(ISERROR(VLOOKUP(Table1[[#This Row],[RFMA 2]],Reasons!$A$2:$B$14,2,FALSE)),"Not available",VLOOKUP(Table1[[#This Row],[RFMA 2]],Reasons!$A$2:$B$14,2,FALSE))</f>
        <v>Not available</v>
      </c>
      <c r="I327" t="str">
        <f>IF(ISERROR(VLOOKUP(Table1[[#This Row],[RFMTU 1]],Reasons!$A$17:$B$29,2,FALSE)),"Not available",VLOOKUP(Table1[[#This Row],[RFMTU 1]],Reasons!$A$17:$B$29,2,FALSE))</f>
        <v>Not available</v>
      </c>
      <c r="J327" t="str">
        <f>IF(ISERROR(VLOOKUP(Table1[[#This Row],[RFMTU 2]],Reasons!$A$17:$B$29,2,FALSE)),"Not available",VLOOKUP(Table1[[#This Row],[RFMTU 2]],Reasons!$A$17:$B$29,2,FALSE))</f>
        <v>Not available</v>
      </c>
      <c r="K327" t="str">
        <f>IF(ISERROR(VLOOKUP(Table1[[#This Row],[RFMA NOW]],Reasons!$A$2:$B$14,2,FALSE)),"Not available",VLOOKUP(Table1[[#This Row],[RFMA NOW]],Reasons!$A$2:$B$14,2,FALSE))</f>
        <v>Not available</v>
      </c>
      <c r="L327" t="s">
        <v>254</v>
      </c>
    </row>
    <row r="328" spans="1:12">
      <c r="A328" t="str">
        <f>VLOOKUP(Table1[[#This Row],[Region]],'Area codes'!$A$3:$B$16,2,FALSE)</f>
        <v>Grimsay &amp; Flodda</v>
      </c>
      <c r="B328">
        <v>45</v>
      </c>
      <c r="C328" t="s">
        <v>8</v>
      </c>
      <c r="D328" t="str">
        <f>VLOOKUP(Table1[[#This Row],[Age]],'Age Codes'!$A$2:$B$5,2,FALSE)</f>
        <v>41-60</v>
      </c>
      <c r="E328" t="s">
        <v>13</v>
      </c>
      <c r="F328" t="s">
        <v>10</v>
      </c>
      <c r="G328" t="str">
        <f>IF(ISERROR(VLOOKUP(Table1[[#This Row],[RFMA 1]],Reasons!$A$2:$B$14,2,FALSE)),"Not available",VLOOKUP(Table1[[#This Row],[RFMA 1]],Reasons!$A$2:$B$14,2,FALSE))</f>
        <v>Not available</v>
      </c>
      <c r="H328" t="str">
        <f>IF(ISERROR(VLOOKUP(Table1[[#This Row],[RFMA 2]],Reasons!$A$2:$B$14,2,FALSE)),"Not available",VLOOKUP(Table1[[#This Row],[RFMA 2]],Reasons!$A$2:$B$14,2,FALSE))</f>
        <v>Not available</v>
      </c>
      <c r="I328" t="str">
        <f>IF(ISERROR(VLOOKUP(Table1[[#This Row],[RFMTU 1]],Reasons!$A$17:$B$29,2,FALSE)),"Not available",VLOOKUP(Table1[[#This Row],[RFMTU 1]],Reasons!$A$17:$B$29,2,FALSE))</f>
        <v>Not available</v>
      </c>
      <c r="J328" t="str">
        <f>IF(ISERROR(VLOOKUP(Table1[[#This Row],[RFMTU 2]],Reasons!$A$17:$B$29,2,FALSE)),"Not available",VLOOKUP(Table1[[#This Row],[RFMTU 2]],Reasons!$A$17:$B$29,2,FALSE))</f>
        <v>Not available</v>
      </c>
      <c r="K328" t="str">
        <f>IF(ISERROR(VLOOKUP(Table1[[#This Row],[RFMA NOW]],Reasons!$A$2:$B$14,2,FALSE)),"Not available",VLOOKUP(Table1[[#This Row],[RFMA NOW]],Reasons!$A$2:$B$14,2,FALSE))</f>
        <v>Not available</v>
      </c>
      <c r="L328" t="s">
        <v>254</v>
      </c>
    </row>
    <row r="329" spans="1:12">
      <c r="A329" t="str">
        <f>VLOOKUP(Table1[[#This Row],[Region]],'Area codes'!$A$3:$B$16,2,FALSE)</f>
        <v>Grimsay &amp; Flodda</v>
      </c>
      <c r="B329">
        <v>46</v>
      </c>
      <c r="C329" t="s">
        <v>8</v>
      </c>
      <c r="D329" t="str">
        <f>VLOOKUP(Table1[[#This Row],[Age]],'Age Codes'!$A$2:$B$5,2,FALSE)</f>
        <v>20-40</v>
      </c>
      <c r="E329" t="s">
        <v>13</v>
      </c>
      <c r="F329" t="s">
        <v>10</v>
      </c>
      <c r="G329" t="str">
        <f>IF(ISERROR(VLOOKUP(Table1[[#This Row],[RFMA 1]],Reasons!$A$2:$B$14,2,FALSE)),"Not available",VLOOKUP(Table1[[#This Row],[RFMA 1]],Reasons!$A$2:$B$14,2,FALSE))</f>
        <v>Not available</v>
      </c>
      <c r="H329" t="str">
        <f>IF(ISERROR(VLOOKUP(Table1[[#This Row],[RFMA 2]],Reasons!$A$2:$B$14,2,FALSE)),"Not available",VLOOKUP(Table1[[#This Row],[RFMA 2]],Reasons!$A$2:$B$14,2,FALSE))</f>
        <v>Not available</v>
      </c>
      <c r="I329" t="str">
        <f>IF(ISERROR(VLOOKUP(Table1[[#This Row],[RFMTU 1]],Reasons!$A$17:$B$29,2,FALSE)),"Not available",VLOOKUP(Table1[[#This Row],[RFMTU 1]],Reasons!$A$17:$B$29,2,FALSE))</f>
        <v>Not available</v>
      </c>
      <c r="J329" t="str">
        <f>IF(ISERROR(VLOOKUP(Table1[[#This Row],[RFMTU 2]],Reasons!$A$17:$B$29,2,FALSE)),"Not available",VLOOKUP(Table1[[#This Row],[RFMTU 2]],Reasons!$A$17:$B$29,2,FALSE))</f>
        <v>Not available</v>
      </c>
      <c r="K329" t="str">
        <f>IF(ISERROR(VLOOKUP(Table1[[#This Row],[RFMA NOW]],Reasons!$A$2:$B$14,2,FALSE)),"Not available",VLOOKUP(Table1[[#This Row],[RFMA NOW]],Reasons!$A$2:$B$14,2,FALSE))</f>
        <v>Not available</v>
      </c>
      <c r="L329" t="s">
        <v>254</v>
      </c>
    </row>
    <row r="330" spans="1:12">
      <c r="A330" t="str">
        <f>VLOOKUP(Table1[[#This Row],[Region]],'Area codes'!$A$3:$B$16,2,FALSE)</f>
        <v>Grimsay &amp; Flodda</v>
      </c>
      <c r="B330">
        <v>47</v>
      </c>
      <c r="C330" t="s">
        <v>11</v>
      </c>
      <c r="D330" t="str">
        <f>VLOOKUP(Table1[[#This Row],[Age]],'Age Codes'!$A$2:$B$5,2,FALSE)</f>
        <v>&gt;61</v>
      </c>
      <c r="E330" t="s">
        <v>13</v>
      </c>
      <c r="F330" t="s">
        <v>10</v>
      </c>
      <c r="G330" t="str">
        <f>IF(ISERROR(VLOOKUP(Table1[[#This Row],[RFMA 1]],Reasons!$A$2:$B$14,2,FALSE)),"Not available",VLOOKUP(Table1[[#This Row],[RFMA 1]],Reasons!$A$2:$B$14,2,FALSE))</f>
        <v>Not available</v>
      </c>
      <c r="H330" t="str">
        <f>IF(ISERROR(VLOOKUP(Table1[[#This Row],[RFMA 2]],Reasons!$A$2:$B$14,2,FALSE)),"Not available",VLOOKUP(Table1[[#This Row],[RFMA 2]],Reasons!$A$2:$B$14,2,FALSE))</f>
        <v>Not available</v>
      </c>
      <c r="I330" t="str">
        <f>IF(ISERROR(VLOOKUP(Table1[[#This Row],[RFMTU 1]],Reasons!$A$17:$B$29,2,FALSE)),"Not available",VLOOKUP(Table1[[#This Row],[RFMTU 1]],Reasons!$A$17:$B$29,2,FALSE))</f>
        <v>Not available</v>
      </c>
      <c r="J330" t="str">
        <f>IF(ISERROR(VLOOKUP(Table1[[#This Row],[RFMTU 2]],Reasons!$A$17:$B$29,2,FALSE)),"Not available",VLOOKUP(Table1[[#This Row],[RFMTU 2]],Reasons!$A$17:$B$29,2,FALSE))</f>
        <v>Not available</v>
      </c>
      <c r="K330" t="str">
        <f>IF(ISERROR(VLOOKUP(Table1[[#This Row],[RFMA NOW]],Reasons!$A$2:$B$14,2,FALSE)),"Not available",VLOOKUP(Table1[[#This Row],[RFMA NOW]],Reasons!$A$2:$B$14,2,FALSE))</f>
        <v>Not available</v>
      </c>
      <c r="L330" t="s">
        <v>254</v>
      </c>
    </row>
    <row r="331" spans="1:12">
      <c r="A331" t="str">
        <f>VLOOKUP(Table1[[#This Row],[Region]],'Area codes'!$A$3:$B$16,2,FALSE)</f>
        <v>Grimsay &amp; Flodda</v>
      </c>
      <c r="B331">
        <v>48</v>
      </c>
      <c r="C331" t="s">
        <v>11</v>
      </c>
      <c r="D331" t="str">
        <f>VLOOKUP(Table1[[#This Row],[Age]],'Age Codes'!$A$2:$B$5,2,FALSE)</f>
        <v>&gt;61</v>
      </c>
      <c r="E331" t="s">
        <v>13</v>
      </c>
      <c r="F331" t="s">
        <v>13</v>
      </c>
      <c r="G331" t="str">
        <f>IF(ISERROR(VLOOKUP(Table1[[#This Row],[RFMA 1]],Reasons!$A$2:$B$14,2,FALSE)),"Not available",VLOOKUP(Table1[[#This Row],[RFMA 1]],Reasons!$A$2:$B$14,2,FALSE))</f>
        <v>Work</v>
      </c>
      <c r="H331" t="str">
        <f>IF(ISERROR(VLOOKUP(Table1[[#This Row],[RFMA 2]],Reasons!$A$2:$B$14,2,FALSE)),"Not available",VLOOKUP(Table1[[#This Row],[RFMA 2]],Reasons!$A$2:$B$14,2,FALSE))</f>
        <v>Not available</v>
      </c>
      <c r="I331" t="str">
        <f>IF(ISERROR(VLOOKUP(Table1[[#This Row],[RFMTU 1]],Reasons!$A$17:$B$29,2,FALSE)),"Not available",VLOOKUP(Table1[[#This Row],[RFMTU 1]],Reasons!$A$17:$B$29,2,FALSE))</f>
        <v>Family</v>
      </c>
      <c r="J331" t="str">
        <f>IF(ISERROR(VLOOKUP(Table1[[#This Row],[RFMTU 2]],Reasons!$A$17:$B$29,2,FALSE)),"Not available",VLOOKUP(Table1[[#This Row],[RFMTU 2]],Reasons!$A$17:$B$29,2,FALSE))</f>
        <v>Not available</v>
      </c>
      <c r="K331" t="str">
        <f>IF(ISERROR(VLOOKUP(Table1[[#This Row],[RFMA NOW]],Reasons!$A$2:$B$14,2,FALSE)),"Not available",VLOOKUP(Table1[[#This Row],[RFMA NOW]],Reasons!$A$2:$B$14,2,FALSE))</f>
        <v>Not available</v>
      </c>
      <c r="L331" t="s">
        <v>254</v>
      </c>
    </row>
    <row r="332" spans="1:12">
      <c r="A332" t="str">
        <f>VLOOKUP(Table1[[#This Row],[Region]],'Area codes'!$A$3:$B$16,2,FALSE)</f>
        <v>Grimsay &amp; Flodda</v>
      </c>
      <c r="B332">
        <v>49</v>
      </c>
      <c r="C332" t="s">
        <v>8</v>
      </c>
      <c r="D332" t="str">
        <f>VLOOKUP(Table1[[#This Row],[Age]],'Age Codes'!$A$2:$B$5,2,FALSE)</f>
        <v>&gt;61</v>
      </c>
      <c r="E332" t="s">
        <v>13</v>
      </c>
      <c r="F332" t="s">
        <v>13</v>
      </c>
      <c r="G332" t="str">
        <f>IF(ISERROR(VLOOKUP(Table1[[#This Row],[RFMA 1]],Reasons!$A$2:$B$14,2,FALSE)),"Not available",VLOOKUP(Table1[[#This Row],[RFMA 1]],Reasons!$A$2:$B$14,2,FALSE))</f>
        <v>Work</v>
      </c>
      <c r="H332" t="str">
        <f>IF(ISERROR(VLOOKUP(Table1[[#This Row],[RFMA 2]],Reasons!$A$2:$B$14,2,FALSE)),"Not available",VLOOKUP(Table1[[#This Row],[RFMA 2]],Reasons!$A$2:$B$14,2,FALSE))</f>
        <v>Not available</v>
      </c>
      <c r="I332" t="str">
        <f>IF(ISERROR(VLOOKUP(Table1[[#This Row],[RFMTU 1]],Reasons!$A$17:$B$29,2,FALSE)),"Not available",VLOOKUP(Table1[[#This Row],[RFMTU 1]],Reasons!$A$17:$B$29,2,FALSE))</f>
        <v>Work</v>
      </c>
      <c r="J332" t="str">
        <f>IF(ISERROR(VLOOKUP(Table1[[#This Row],[RFMTU 2]],Reasons!$A$17:$B$29,2,FALSE)),"Not available",VLOOKUP(Table1[[#This Row],[RFMTU 2]],Reasons!$A$17:$B$29,2,FALSE))</f>
        <v>Not available</v>
      </c>
      <c r="K332" t="str">
        <f>IF(ISERROR(VLOOKUP(Table1[[#This Row],[RFMA NOW]],Reasons!$A$2:$B$14,2,FALSE)),"Not available",VLOOKUP(Table1[[#This Row],[RFMA NOW]],Reasons!$A$2:$B$14,2,FALSE))</f>
        <v>Sometimes</v>
      </c>
      <c r="L332" t="s">
        <v>90</v>
      </c>
    </row>
    <row r="333" spans="1:12">
      <c r="A333" t="str">
        <f>VLOOKUP(Table1[[#This Row],[Region]],'Area codes'!$A$3:$B$16,2,FALSE)</f>
        <v>Grimsay &amp; Flodda</v>
      </c>
      <c r="B333">
        <v>50</v>
      </c>
      <c r="C333" t="s">
        <v>8</v>
      </c>
      <c r="D333" t="str">
        <f>VLOOKUP(Table1[[#This Row],[Age]],'Age Codes'!$A$2:$B$5,2,FALSE)</f>
        <v>&gt;61</v>
      </c>
      <c r="E333" t="s">
        <v>13</v>
      </c>
      <c r="F333" t="s">
        <v>13</v>
      </c>
      <c r="G333" t="str">
        <f>IF(ISERROR(VLOOKUP(Table1[[#This Row],[RFMA 1]],Reasons!$A$2:$B$14,2,FALSE)),"Not available",VLOOKUP(Table1[[#This Row],[RFMA 1]],Reasons!$A$2:$B$14,2,FALSE))</f>
        <v>Work</v>
      </c>
      <c r="H333" t="str">
        <f>IF(ISERROR(VLOOKUP(Table1[[#This Row],[RFMA 2]],Reasons!$A$2:$B$14,2,FALSE)),"Not available",VLOOKUP(Table1[[#This Row],[RFMA 2]],Reasons!$A$2:$B$14,2,FALSE))</f>
        <v>Not available</v>
      </c>
      <c r="I333" t="str">
        <f>IF(ISERROR(VLOOKUP(Table1[[#This Row],[RFMTU 1]],Reasons!$A$17:$B$29,2,FALSE)),"Not available",VLOOKUP(Table1[[#This Row],[RFMTU 1]],Reasons!$A$17:$B$29,2,FALSE))</f>
        <v>Family</v>
      </c>
      <c r="J333" t="str">
        <f>IF(ISERROR(VLOOKUP(Table1[[#This Row],[RFMTU 2]],Reasons!$A$17:$B$29,2,FALSE)),"Not available",VLOOKUP(Table1[[#This Row],[RFMTU 2]],Reasons!$A$17:$B$29,2,FALSE))</f>
        <v>Not available</v>
      </c>
      <c r="K333" t="str">
        <f>IF(ISERROR(VLOOKUP(Table1[[#This Row],[RFMA NOW]],Reasons!$A$2:$B$14,2,FALSE)),"Not available",VLOOKUP(Table1[[#This Row],[RFMA NOW]],Reasons!$A$2:$B$14,2,FALSE))</f>
        <v>Not available</v>
      </c>
      <c r="L333" t="s">
        <v>254</v>
      </c>
    </row>
    <row r="334" spans="1:12">
      <c r="A334" t="str">
        <f>VLOOKUP(Table1[[#This Row],[Region]],'Area codes'!$A$3:$B$16,2,FALSE)</f>
        <v>Grimsay &amp; Flodda</v>
      </c>
      <c r="B334">
        <v>51</v>
      </c>
      <c r="C334" t="s">
        <v>8</v>
      </c>
      <c r="D334" t="str">
        <f>VLOOKUP(Table1[[#This Row],[Age]],'Age Codes'!$A$2:$B$5,2,FALSE)</f>
        <v>41-60</v>
      </c>
      <c r="E334" t="s">
        <v>13</v>
      </c>
      <c r="F334" t="s">
        <v>13</v>
      </c>
      <c r="G334" t="str">
        <f>IF(ISERROR(VLOOKUP(Table1[[#This Row],[RFMA 1]],Reasons!$A$2:$B$14,2,FALSE)),"Not available",VLOOKUP(Table1[[#This Row],[RFMA 1]],Reasons!$A$2:$B$14,2,FALSE))</f>
        <v>Work</v>
      </c>
      <c r="H334" t="str">
        <f>IF(ISERROR(VLOOKUP(Table1[[#This Row],[RFMA 2]],Reasons!$A$2:$B$14,2,FALSE)),"Not available",VLOOKUP(Table1[[#This Row],[RFMA 2]],Reasons!$A$2:$B$14,2,FALSE))</f>
        <v>Not available</v>
      </c>
      <c r="I334" t="str">
        <f>IF(ISERROR(VLOOKUP(Table1[[#This Row],[RFMTU 1]],Reasons!$A$17:$B$29,2,FALSE)),"Not available",VLOOKUP(Table1[[#This Row],[RFMTU 1]],Reasons!$A$17:$B$29,2,FALSE))</f>
        <v>Work</v>
      </c>
      <c r="J334" t="str">
        <f>IF(ISERROR(VLOOKUP(Table1[[#This Row],[RFMTU 2]],Reasons!$A$17:$B$29,2,FALSE)),"Not available",VLOOKUP(Table1[[#This Row],[RFMTU 2]],Reasons!$A$17:$B$29,2,FALSE))</f>
        <v>Not available</v>
      </c>
      <c r="K334" t="str">
        <f>IF(ISERROR(VLOOKUP(Table1[[#This Row],[RFMA NOW]],Reasons!$A$2:$B$14,2,FALSE)),"Not available",VLOOKUP(Table1[[#This Row],[RFMA NOW]],Reasons!$A$2:$B$14,2,FALSE))</f>
        <v>Not available</v>
      </c>
      <c r="L334" t="s">
        <v>254</v>
      </c>
    </row>
    <row r="335" spans="1:12">
      <c r="A335" t="str">
        <f>VLOOKUP(Table1[[#This Row],[Region]],'Area codes'!$A$3:$B$16,2,FALSE)</f>
        <v>Grimsay &amp; Flodda</v>
      </c>
      <c r="B335">
        <v>52</v>
      </c>
      <c r="C335" t="s">
        <v>8</v>
      </c>
      <c r="D335" t="str">
        <f>VLOOKUP(Table1[[#This Row],[Age]],'Age Codes'!$A$2:$B$5,2,FALSE)</f>
        <v>&gt;61</v>
      </c>
      <c r="E335" t="s">
        <v>10</v>
      </c>
      <c r="F335" t="s">
        <v>254</v>
      </c>
      <c r="G335" t="str">
        <f>IF(ISERROR(VLOOKUP(Table1[[#This Row],[RFMA 1]],Reasons!$A$2:$B$14,2,FALSE)),"Not available",VLOOKUP(Table1[[#This Row],[RFMA 1]],Reasons!$A$2:$B$14,2,FALSE))</f>
        <v>Not available</v>
      </c>
      <c r="H335" t="str">
        <f>IF(ISERROR(VLOOKUP(Table1[[#This Row],[RFMA 2]],Reasons!$A$2:$B$14,2,FALSE)),"Not available",VLOOKUP(Table1[[#This Row],[RFMA 2]],Reasons!$A$2:$B$14,2,FALSE))</f>
        <v>Not available</v>
      </c>
      <c r="I335" t="str">
        <f>IF(ISERROR(VLOOKUP(Table1[[#This Row],[RFMTU 1]],Reasons!$A$17:$B$29,2,FALSE)),"Not available",VLOOKUP(Table1[[#This Row],[RFMTU 1]],Reasons!$A$17:$B$29,2,FALSE))</f>
        <v>Island life</v>
      </c>
      <c r="J335" t="str">
        <f>IF(ISERROR(VLOOKUP(Table1[[#This Row],[RFMTU 2]],Reasons!$A$17:$B$29,2,FALSE)),"Not available",VLOOKUP(Table1[[#This Row],[RFMTU 2]],Reasons!$A$17:$B$29,2,FALSE))</f>
        <v>Not available</v>
      </c>
      <c r="K335" t="str">
        <f>IF(ISERROR(VLOOKUP(Table1[[#This Row],[RFMA NOW]],Reasons!$A$2:$B$14,2,FALSE)),"Not available",VLOOKUP(Table1[[#This Row],[RFMA NOW]],Reasons!$A$2:$B$14,2,FALSE))</f>
        <v>Not available</v>
      </c>
      <c r="L335" t="s">
        <v>254</v>
      </c>
    </row>
    <row r="336" spans="1:12">
      <c r="A336" t="str">
        <f>VLOOKUP(Table1[[#This Row],[Region]],'Area codes'!$A$3:$B$16,2,FALSE)</f>
        <v>Grimsay &amp; Flodda</v>
      </c>
      <c r="B336">
        <v>53</v>
      </c>
      <c r="C336" t="s">
        <v>11</v>
      </c>
      <c r="D336" t="str">
        <f>VLOOKUP(Table1[[#This Row],[Age]],'Age Codes'!$A$2:$B$5,2,FALSE)</f>
        <v>&gt;61</v>
      </c>
      <c r="E336" t="s">
        <v>10</v>
      </c>
      <c r="F336" t="s">
        <v>254</v>
      </c>
      <c r="G336" t="str">
        <f>IF(ISERROR(VLOOKUP(Table1[[#This Row],[RFMA 1]],Reasons!$A$2:$B$14,2,FALSE)),"Not available",VLOOKUP(Table1[[#This Row],[RFMA 1]],Reasons!$A$2:$B$14,2,FALSE))</f>
        <v>Not available</v>
      </c>
      <c r="H336" t="str">
        <f>IF(ISERROR(VLOOKUP(Table1[[#This Row],[RFMA 2]],Reasons!$A$2:$B$14,2,FALSE)),"Not available",VLOOKUP(Table1[[#This Row],[RFMA 2]],Reasons!$A$2:$B$14,2,FALSE))</f>
        <v>Not available</v>
      </c>
      <c r="I336" t="str">
        <f>IF(ISERROR(VLOOKUP(Table1[[#This Row],[RFMTU 1]],Reasons!$A$17:$B$29,2,FALSE)),"Not available",VLOOKUP(Table1[[#This Row],[RFMTU 1]],Reasons!$A$17:$B$29,2,FALSE))</f>
        <v>Family</v>
      </c>
      <c r="J336" t="str">
        <f>IF(ISERROR(VLOOKUP(Table1[[#This Row],[RFMTU 2]],Reasons!$A$17:$B$29,2,FALSE)),"Not available",VLOOKUP(Table1[[#This Row],[RFMTU 2]],Reasons!$A$17:$B$29,2,FALSE))</f>
        <v>Not available</v>
      </c>
      <c r="K336" t="str">
        <f>IF(ISERROR(VLOOKUP(Table1[[#This Row],[RFMA NOW]],Reasons!$A$2:$B$14,2,FALSE)),"Not available",VLOOKUP(Table1[[#This Row],[RFMA NOW]],Reasons!$A$2:$B$14,2,FALSE))</f>
        <v>Not available</v>
      </c>
      <c r="L336" t="s">
        <v>70</v>
      </c>
    </row>
    <row r="337" spans="1:12">
      <c r="A337" t="str">
        <f>VLOOKUP(Table1[[#This Row],[Region]],'Area codes'!$A$3:$B$16,2,FALSE)</f>
        <v>Grimsay &amp; Flodda</v>
      </c>
      <c r="B337">
        <v>54</v>
      </c>
      <c r="C337" t="s">
        <v>8</v>
      </c>
      <c r="D337" t="str">
        <f>VLOOKUP(Table1[[#This Row],[Age]],'Age Codes'!$A$2:$B$5,2,FALSE)</f>
        <v>&gt;61</v>
      </c>
      <c r="E337" t="s">
        <v>13</v>
      </c>
      <c r="F337" t="s">
        <v>10</v>
      </c>
      <c r="G337" t="str">
        <f>IF(ISERROR(VLOOKUP(Table1[[#This Row],[RFMA 1]],Reasons!$A$2:$B$14,2,FALSE)),"Not available",VLOOKUP(Table1[[#This Row],[RFMA 1]],Reasons!$A$2:$B$14,2,FALSE))</f>
        <v>Not available</v>
      </c>
      <c r="H337" t="str">
        <f>IF(ISERROR(VLOOKUP(Table1[[#This Row],[RFMA 2]],Reasons!$A$2:$B$14,2,FALSE)),"Not available",VLOOKUP(Table1[[#This Row],[RFMA 2]],Reasons!$A$2:$B$14,2,FALSE))</f>
        <v>Not available</v>
      </c>
      <c r="I337" t="str">
        <f>IF(ISERROR(VLOOKUP(Table1[[#This Row],[RFMTU 1]],Reasons!$A$17:$B$29,2,FALSE)),"Not available",VLOOKUP(Table1[[#This Row],[RFMTU 1]],Reasons!$A$17:$B$29,2,FALSE))</f>
        <v>Not available</v>
      </c>
      <c r="J337" t="str">
        <f>IF(ISERROR(VLOOKUP(Table1[[#This Row],[RFMTU 2]],Reasons!$A$17:$B$29,2,FALSE)),"Not available",VLOOKUP(Table1[[#This Row],[RFMTU 2]],Reasons!$A$17:$B$29,2,FALSE))</f>
        <v>Not available</v>
      </c>
      <c r="K337" t="str">
        <f>IF(ISERROR(VLOOKUP(Table1[[#This Row],[RFMA NOW]],Reasons!$A$2:$B$14,2,FALSE)),"Not available",VLOOKUP(Table1[[#This Row],[RFMA NOW]],Reasons!$A$2:$B$14,2,FALSE))</f>
        <v>Not available</v>
      </c>
      <c r="L337" t="s">
        <v>254</v>
      </c>
    </row>
    <row r="338" spans="1:12">
      <c r="A338" t="str">
        <f>VLOOKUP(Table1[[#This Row],[Region]],'Area codes'!$A$3:$B$16,2,FALSE)</f>
        <v>Grimsay &amp; Flodda</v>
      </c>
      <c r="B338">
        <v>55</v>
      </c>
      <c r="C338" t="s">
        <v>8</v>
      </c>
      <c r="D338" t="str">
        <f>VLOOKUP(Table1[[#This Row],[Age]],'Age Codes'!$A$2:$B$5,2,FALSE)</f>
        <v>20-40</v>
      </c>
      <c r="E338" t="s">
        <v>10</v>
      </c>
      <c r="F338" t="s">
        <v>254</v>
      </c>
      <c r="G338" t="str">
        <f>IF(ISERROR(VLOOKUP(Table1[[#This Row],[RFMA 1]],Reasons!$A$2:$B$14,2,FALSE)),"Not available",VLOOKUP(Table1[[#This Row],[RFMA 1]],Reasons!$A$2:$B$14,2,FALSE))</f>
        <v>Not available</v>
      </c>
      <c r="H338" t="str">
        <f>IF(ISERROR(VLOOKUP(Table1[[#This Row],[RFMA 2]],Reasons!$A$2:$B$14,2,FALSE)),"Not available",VLOOKUP(Table1[[#This Row],[RFMA 2]],Reasons!$A$2:$B$14,2,FALSE))</f>
        <v>Not available</v>
      </c>
      <c r="I338" t="str">
        <f>IF(ISERROR(VLOOKUP(Table1[[#This Row],[RFMTU 1]],Reasons!$A$17:$B$29,2,FALSE)),"Not available",VLOOKUP(Table1[[#This Row],[RFMTU 1]],Reasons!$A$17:$B$29,2,FALSE))</f>
        <v>Work</v>
      </c>
      <c r="J338" t="str">
        <f>IF(ISERROR(VLOOKUP(Table1[[#This Row],[RFMTU 2]],Reasons!$A$17:$B$29,2,FALSE)),"Not available",VLOOKUP(Table1[[#This Row],[RFMTU 2]],Reasons!$A$17:$B$29,2,FALSE))</f>
        <v>Not available</v>
      </c>
      <c r="K338" t="str">
        <f>IF(ISERROR(VLOOKUP(Table1[[#This Row],[RFMA NOW]],Reasons!$A$2:$B$14,2,FALSE)),"Not available",VLOOKUP(Table1[[#This Row],[RFMA NOW]],Reasons!$A$2:$B$14,2,FALSE))</f>
        <v>Not available</v>
      </c>
      <c r="L338" t="s">
        <v>254</v>
      </c>
    </row>
    <row r="339" spans="1:12">
      <c r="A339" t="str">
        <f>VLOOKUP(Table1[[#This Row],[Region]],'Area codes'!$A$3:$B$16,2,FALSE)</f>
        <v>Grimsay &amp; Flodda</v>
      </c>
      <c r="B339">
        <v>56</v>
      </c>
      <c r="C339" t="s">
        <v>11</v>
      </c>
      <c r="D339" t="str">
        <f>VLOOKUP(Table1[[#This Row],[Age]],'Age Codes'!$A$2:$B$5,2,FALSE)</f>
        <v>20-40</v>
      </c>
      <c r="E339" t="s">
        <v>10</v>
      </c>
      <c r="F339" t="s">
        <v>254</v>
      </c>
      <c r="G339" t="str">
        <f>IF(ISERROR(VLOOKUP(Table1[[#This Row],[RFMA 1]],Reasons!$A$2:$B$14,2,FALSE)),"Not available",VLOOKUP(Table1[[#This Row],[RFMA 1]],Reasons!$A$2:$B$14,2,FALSE))</f>
        <v>Not available</v>
      </c>
      <c r="H339" t="str">
        <f>IF(ISERROR(VLOOKUP(Table1[[#This Row],[RFMA 2]],Reasons!$A$2:$B$14,2,FALSE)),"Not available",VLOOKUP(Table1[[#This Row],[RFMA 2]],Reasons!$A$2:$B$14,2,FALSE))</f>
        <v>Not available</v>
      </c>
      <c r="I339" t="str">
        <f>IF(ISERROR(VLOOKUP(Table1[[#This Row],[RFMTU 1]],Reasons!$A$17:$B$29,2,FALSE)),"Not available",VLOOKUP(Table1[[#This Row],[RFMTU 1]],Reasons!$A$17:$B$29,2,FALSE))</f>
        <v>Family</v>
      </c>
      <c r="J339" t="str">
        <f>IF(ISERROR(VLOOKUP(Table1[[#This Row],[RFMTU 2]],Reasons!$A$17:$B$29,2,FALSE)),"Not available",VLOOKUP(Table1[[#This Row],[RFMTU 2]],Reasons!$A$17:$B$29,2,FALSE))</f>
        <v>Not available</v>
      </c>
      <c r="K339" t="str">
        <f>IF(ISERROR(VLOOKUP(Table1[[#This Row],[RFMA NOW]],Reasons!$A$2:$B$14,2,FALSE)),"Not available",VLOOKUP(Table1[[#This Row],[RFMA NOW]],Reasons!$A$2:$B$14,2,FALSE))</f>
        <v>Not available</v>
      </c>
      <c r="L339" t="s">
        <v>70</v>
      </c>
    </row>
    <row r="340" spans="1:12">
      <c r="A340" t="str">
        <f>VLOOKUP(Table1[[#This Row],[Region]],'Area codes'!$A$3:$B$16,2,FALSE)</f>
        <v>Grimsay &amp; Flodda</v>
      </c>
      <c r="B340">
        <v>57</v>
      </c>
      <c r="C340" t="s">
        <v>11</v>
      </c>
      <c r="D340" t="str">
        <f>VLOOKUP(Table1[[#This Row],[Age]],'Age Codes'!$A$2:$B$5,2,FALSE)</f>
        <v>20-40</v>
      </c>
      <c r="E340" t="s">
        <v>13</v>
      </c>
      <c r="F340" t="s">
        <v>10</v>
      </c>
      <c r="G340" t="str">
        <f>IF(ISERROR(VLOOKUP(Table1[[#This Row],[RFMA 1]],Reasons!$A$2:$B$14,2,FALSE)),"Not available",VLOOKUP(Table1[[#This Row],[RFMA 1]],Reasons!$A$2:$B$14,2,FALSE))</f>
        <v>Not available</v>
      </c>
      <c r="H340" t="str">
        <f>IF(ISERROR(VLOOKUP(Table1[[#This Row],[RFMA 2]],Reasons!$A$2:$B$14,2,FALSE)),"Not available",VLOOKUP(Table1[[#This Row],[RFMA 2]],Reasons!$A$2:$B$14,2,FALSE))</f>
        <v>Not available</v>
      </c>
      <c r="I340" t="str">
        <f>IF(ISERROR(VLOOKUP(Table1[[#This Row],[RFMTU 1]],Reasons!$A$17:$B$29,2,FALSE)),"Not available",VLOOKUP(Table1[[#This Row],[RFMTU 1]],Reasons!$A$17:$B$29,2,FALSE))</f>
        <v>Not available</v>
      </c>
      <c r="J340" t="str">
        <f>IF(ISERROR(VLOOKUP(Table1[[#This Row],[RFMTU 2]],Reasons!$A$17:$B$29,2,FALSE)),"Not available",VLOOKUP(Table1[[#This Row],[RFMTU 2]],Reasons!$A$17:$B$29,2,FALSE))</f>
        <v>Not available</v>
      </c>
      <c r="K340" t="str">
        <f>IF(ISERROR(VLOOKUP(Table1[[#This Row],[RFMA NOW]],Reasons!$A$2:$B$14,2,FALSE)),"Not available",VLOOKUP(Table1[[#This Row],[RFMA NOW]],Reasons!$A$2:$B$14,2,FALSE))</f>
        <v>Not available</v>
      </c>
      <c r="L340" t="s">
        <v>91</v>
      </c>
    </row>
    <row r="341" spans="1:12">
      <c r="A341" t="str">
        <f>VLOOKUP(Table1[[#This Row],[Region]],'Area codes'!$A$3:$B$16,2,FALSE)</f>
        <v>Grimsay &amp; Flodda</v>
      </c>
      <c r="B341">
        <v>58</v>
      </c>
      <c r="C341" t="s">
        <v>8</v>
      </c>
      <c r="D341" t="str">
        <f>VLOOKUP(Table1[[#This Row],[Age]],'Age Codes'!$A$2:$B$5,2,FALSE)</f>
        <v>20-40</v>
      </c>
      <c r="E341" t="s">
        <v>13</v>
      </c>
      <c r="F341" t="s">
        <v>10</v>
      </c>
      <c r="G341" t="str">
        <f>IF(ISERROR(VLOOKUP(Table1[[#This Row],[RFMA 1]],Reasons!$A$2:$B$14,2,FALSE)),"Not available",VLOOKUP(Table1[[#This Row],[RFMA 1]],Reasons!$A$2:$B$14,2,FALSE))</f>
        <v>Not available</v>
      </c>
      <c r="H341" t="str">
        <f>IF(ISERROR(VLOOKUP(Table1[[#This Row],[RFMA 2]],Reasons!$A$2:$B$14,2,FALSE)),"Not available",VLOOKUP(Table1[[#This Row],[RFMA 2]],Reasons!$A$2:$B$14,2,FALSE))</f>
        <v>Not available</v>
      </c>
      <c r="I341" t="str">
        <f>IF(ISERROR(VLOOKUP(Table1[[#This Row],[RFMTU 1]],Reasons!$A$17:$B$29,2,FALSE)),"Not available",VLOOKUP(Table1[[#This Row],[RFMTU 1]],Reasons!$A$17:$B$29,2,FALSE))</f>
        <v>Not available</v>
      </c>
      <c r="J341" t="str">
        <f>IF(ISERROR(VLOOKUP(Table1[[#This Row],[RFMTU 2]],Reasons!$A$17:$B$29,2,FALSE)),"Not available",VLOOKUP(Table1[[#This Row],[RFMTU 2]],Reasons!$A$17:$B$29,2,FALSE))</f>
        <v>Not available</v>
      </c>
      <c r="K341" t="str">
        <f>IF(ISERROR(VLOOKUP(Table1[[#This Row],[RFMA NOW]],Reasons!$A$2:$B$14,2,FALSE)),"Not available",VLOOKUP(Table1[[#This Row],[RFMA NOW]],Reasons!$A$2:$B$14,2,FALSE))</f>
        <v>Not available</v>
      </c>
      <c r="L341" t="s">
        <v>254</v>
      </c>
    </row>
    <row r="342" spans="1:12">
      <c r="A342" t="str">
        <f>VLOOKUP(Table1[[#This Row],[Region]],'Area codes'!$A$3:$B$16,2,FALSE)</f>
        <v>Grimsay &amp; Flodda</v>
      </c>
      <c r="B342">
        <v>59</v>
      </c>
      <c r="C342" t="s">
        <v>8</v>
      </c>
      <c r="D342" t="str">
        <f>VLOOKUP(Table1[[#This Row],[Age]],'Age Codes'!$A$2:$B$5,2,FALSE)</f>
        <v>41-60</v>
      </c>
      <c r="E342" t="s">
        <v>13</v>
      </c>
      <c r="F342" t="s">
        <v>10</v>
      </c>
      <c r="G342" t="str">
        <f>IF(ISERROR(VLOOKUP(Table1[[#This Row],[RFMA 1]],Reasons!$A$2:$B$14,2,FALSE)),"Not available",VLOOKUP(Table1[[#This Row],[RFMA 1]],Reasons!$A$2:$B$14,2,FALSE))</f>
        <v>Not available</v>
      </c>
      <c r="H342" t="str">
        <f>IF(ISERROR(VLOOKUP(Table1[[#This Row],[RFMA 2]],Reasons!$A$2:$B$14,2,FALSE)),"Not available",VLOOKUP(Table1[[#This Row],[RFMA 2]],Reasons!$A$2:$B$14,2,FALSE))</f>
        <v>Not available</v>
      </c>
      <c r="I342" t="str">
        <f>IF(ISERROR(VLOOKUP(Table1[[#This Row],[RFMTU 1]],Reasons!$A$17:$B$29,2,FALSE)),"Not available",VLOOKUP(Table1[[#This Row],[RFMTU 1]],Reasons!$A$17:$B$29,2,FALSE))</f>
        <v>Not available</v>
      </c>
      <c r="J342" t="str">
        <f>IF(ISERROR(VLOOKUP(Table1[[#This Row],[RFMTU 2]],Reasons!$A$17:$B$29,2,FALSE)),"Not available",VLOOKUP(Table1[[#This Row],[RFMTU 2]],Reasons!$A$17:$B$29,2,FALSE))</f>
        <v>Not available</v>
      </c>
      <c r="K342" t="str">
        <f>IF(ISERROR(VLOOKUP(Table1[[#This Row],[RFMA NOW]],Reasons!$A$2:$B$14,2,FALSE)),"Not available",VLOOKUP(Table1[[#This Row],[RFMA NOW]],Reasons!$A$2:$B$14,2,FALSE))</f>
        <v>Not available</v>
      </c>
      <c r="L342" t="s">
        <v>254</v>
      </c>
    </row>
    <row r="343" spans="1:12">
      <c r="A343" t="str">
        <f>VLOOKUP(Table1[[#This Row],[Region]],'Area codes'!$A$3:$B$16,2,FALSE)</f>
        <v>Grimsay &amp; Flodda</v>
      </c>
      <c r="B343">
        <v>60</v>
      </c>
      <c r="C343" t="s">
        <v>11</v>
      </c>
      <c r="D343" t="str">
        <f>VLOOKUP(Table1[[#This Row],[Age]],'Age Codes'!$A$2:$B$5,2,FALSE)</f>
        <v>41-60</v>
      </c>
      <c r="E343" t="s">
        <v>13</v>
      </c>
      <c r="F343" t="s">
        <v>10</v>
      </c>
      <c r="G343" t="str">
        <f>IF(ISERROR(VLOOKUP(Table1[[#This Row],[RFMA 1]],Reasons!$A$2:$B$14,2,FALSE)),"Not available",VLOOKUP(Table1[[#This Row],[RFMA 1]],Reasons!$A$2:$B$14,2,FALSE))</f>
        <v>Not available</v>
      </c>
      <c r="H343" t="str">
        <f>IF(ISERROR(VLOOKUP(Table1[[#This Row],[RFMA 2]],Reasons!$A$2:$B$14,2,FALSE)),"Not available",VLOOKUP(Table1[[#This Row],[RFMA 2]],Reasons!$A$2:$B$14,2,FALSE))</f>
        <v>Not available</v>
      </c>
      <c r="I343" t="str">
        <f>IF(ISERROR(VLOOKUP(Table1[[#This Row],[RFMTU 1]],Reasons!$A$17:$B$29,2,FALSE)),"Not available",VLOOKUP(Table1[[#This Row],[RFMTU 1]],Reasons!$A$17:$B$29,2,FALSE))</f>
        <v>Not available</v>
      </c>
      <c r="J343" t="str">
        <f>IF(ISERROR(VLOOKUP(Table1[[#This Row],[RFMTU 2]],Reasons!$A$17:$B$29,2,FALSE)),"Not available",VLOOKUP(Table1[[#This Row],[RFMTU 2]],Reasons!$A$17:$B$29,2,FALSE))</f>
        <v>Not available</v>
      </c>
      <c r="K343" t="str">
        <f>IF(ISERROR(VLOOKUP(Table1[[#This Row],[RFMA NOW]],Reasons!$A$2:$B$14,2,FALSE)),"Not available",VLOOKUP(Table1[[#This Row],[RFMA NOW]],Reasons!$A$2:$B$14,2,FALSE))</f>
        <v>Not available</v>
      </c>
      <c r="L343" t="s">
        <v>254</v>
      </c>
    </row>
    <row r="344" spans="1:12">
      <c r="A344" t="str">
        <f>VLOOKUP(Table1[[#This Row],[Region]],'Area codes'!$A$3:$B$16,2,FALSE)</f>
        <v>Grimsay &amp; Flodda</v>
      </c>
      <c r="B344">
        <v>61</v>
      </c>
      <c r="C344" t="s">
        <v>11</v>
      </c>
      <c r="D344" t="str">
        <f>VLOOKUP(Table1[[#This Row],[Age]],'Age Codes'!$A$2:$B$5,2,FALSE)</f>
        <v>&gt;61</v>
      </c>
      <c r="E344" t="s">
        <v>10</v>
      </c>
      <c r="F344" t="s">
        <v>254</v>
      </c>
      <c r="G344" t="str">
        <f>IF(ISERROR(VLOOKUP(Table1[[#This Row],[RFMA 1]],Reasons!$A$2:$B$14,2,FALSE)),"Not available",VLOOKUP(Table1[[#This Row],[RFMA 1]],Reasons!$A$2:$B$14,2,FALSE))</f>
        <v>Not available</v>
      </c>
      <c r="H344" t="str">
        <f>IF(ISERROR(VLOOKUP(Table1[[#This Row],[RFMA 2]],Reasons!$A$2:$B$14,2,FALSE)),"Not available",VLOOKUP(Table1[[#This Row],[RFMA 2]],Reasons!$A$2:$B$14,2,FALSE))</f>
        <v>Not available</v>
      </c>
      <c r="I344" t="str">
        <f>IF(ISERROR(VLOOKUP(Table1[[#This Row],[RFMTU 1]],Reasons!$A$17:$B$29,2,FALSE)),"Not available",VLOOKUP(Table1[[#This Row],[RFMTU 1]],Reasons!$A$17:$B$29,2,FALSE))</f>
        <v>Island life</v>
      </c>
      <c r="J344" t="str">
        <f>IF(ISERROR(VLOOKUP(Table1[[#This Row],[RFMTU 2]],Reasons!$A$17:$B$29,2,FALSE)),"Not available",VLOOKUP(Table1[[#This Row],[RFMTU 2]],Reasons!$A$17:$B$29,2,FALSE))</f>
        <v>Not available</v>
      </c>
      <c r="K344" t="str">
        <f>IF(ISERROR(VLOOKUP(Table1[[#This Row],[RFMA NOW]],Reasons!$A$2:$B$14,2,FALSE)),"Not available",VLOOKUP(Table1[[#This Row],[RFMA NOW]],Reasons!$A$2:$B$14,2,FALSE))</f>
        <v>Not available</v>
      </c>
      <c r="L344" t="s">
        <v>254</v>
      </c>
    </row>
    <row r="345" spans="1:12">
      <c r="A345" t="str">
        <f>VLOOKUP(Table1[[#This Row],[Region]],'Area codes'!$A$3:$B$16,2,FALSE)</f>
        <v>Grimsay &amp; Flodda</v>
      </c>
      <c r="B345">
        <v>62</v>
      </c>
      <c r="C345" t="s">
        <v>11</v>
      </c>
      <c r="D345" t="str">
        <f>VLOOKUP(Table1[[#This Row],[Age]],'Age Codes'!$A$2:$B$5,2,FALSE)</f>
        <v>41-60</v>
      </c>
      <c r="E345" t="s">
        <v>13</v>
      </c>
      <c r="F345" t="s">
        <v>13</v>
      </c>
      <c r="G345" t="str">
        <f>IF(ISERROR(VLOOKUP(Table1[[#This Row],[RFMA 1]],Reasons!$A$2:$B$14,2,FALSE)),"Not available",VLOOKUP(Table1[[#This Row],[RFMA 1]],Reasons!$A$2:$B$14,2,FALSE))</f>
        <v>Work</v>
      </c>
      <c r="H345" t="str">
        <f>IF(ISERROR(VLOOKUP(Table1[[#This Row],[RFMA 2]],Reasons!$A$2:$B$14,2,FALSE)),"Not available",VLOOKUP(Table1[[#This Row],[RFMA 2]],Reasons!$A$2:$B$14,2,FALSE))</f>
        <v>Not available</v>
      </c>
      <c r="I345" t="str">
        <f>IF(ISERROR(VLOOKUP(Table1[[#This Row],[RFMTU 1]],Reasons!$A$17:$B$29,2,FALSE)),"Not available",VLOOKUP(Table1[[#This Row],[RFMTU 1]],Reasons!$A$17:$B$29,2,FALSE))</f>
        <v>Family home/croft available</v>
      </c>
      <c r="J345" t="str">
        <f>IF(ISERROR(VLOOKUP(Table1[[#This Row],[RFMTU 2]],Reasons!$A$17:$B$29,2,FALSE)),"Not available",VLOOKUP(Table1[[#This Row],[RFMTU 2]],Reasons!$A$17:$B$29,2,FALSE))</f>
        <v>Not available</v>
      </c>
      <c r="K345" t="str">
        <f>IF(ISERROR(VLOOKUP(Table1[[#This Row],[RFMA NOW]],Reasons!$A$2:$B$14,2,FALSE)),"Not available",VLOOKUP(Table1[[#This Row],[RFMA NOW]],Reasons!$A$2:$B$14,2,FALSE))</f>
        <v>Not available</v>
      </c>
      <c r="L345" t="s">
        <v>254</v>
      </c>
    </row>
    <row r="346" spans="1:12">
      <c r="A346" t="str">
        <f>VLOOKUP(Table1[[#This Row],[Region]],'Area codes'!$A$3:$B$16,2,FALSE)</f>
        <v>Grimsay &amp; Flodda</v>
      </c>
      <c r="B346">
        <v>63</v>
      </c>
      <c r="C346" t="s">
        <v>8</v>
      </c>
      <c r="D346" t="str">
        <f>VLOOKUP(Table1[[#This Row],[Age]],'Age Codes'!$A$2:$B$5,2,FALSE)</f>
        <v>41-60</v>
      </c>
      <c r="E346" t="s">
        <v>10</v>
      </c>
      <c r="F346" t="s">
        <v>254</v>
      </c>
      <c r="G346" t="str">
        <f>IF(ISERROR(VLOOKUP(Table1[[#This Row],[RFMA 1]],Reasons!$A$2:$B$14,2,FALSE)),"Not available",VLOOKUP(Table1[[#This Row],[RFMA 1]],Reasons!$A$2:$B$14,2,FALSE))</f>
        <v>Not available</v>
      </c>
      <c r="H346" t="str">
        <f>IF(ISERROR(VLOOKUP(Table1[[#This Row],[RFMA 2]],Reasons!$A$2:$B$14,2,FALSE)),"Not available",VLOOKUP(Table1[[#This Row],[RFMA 2]],Reasons!$A$2:$B$14,2,FALSE))</f>
        <v>Not available</v>
      </c>
      <c r="I346" t="str">
        <f>IF(ISERROR(VLOOKUP(Table1[[#This Row],[RFMTU 1]],Reasons!$A$17:$B$29,2,FALSE)),"Not available",VLOOKUP(Table1[[#This Row],[RFMTU 1]],Reasons!$A$17:$B$29,2,FALSE))</f>
        <v>Work</v>
      </c>
      <c r="J346" t="str">
        <f>IF(ISERROR(VLOOKUP(Table1[[#This Row],[RFMTU 2]],Reasons!$A$17:$B$29,2,FALSE)),"Not available",VLOOKUP(Table1[[#This Row],[RFMTU 2]],Reasons!$A$17:$B$29,2,FALSE))</f>
        <v>Not available</v>
      </c>
      <c r="K346" t="str">
        <f>IF(ISERROR(VLOOKUP(Table1[[#This Row],[RFMA NOW]],Reasons!$A$2:$B$14,2,FALSE)),"Not available",VLOOKUP(Table1[[#This Row],[RFMA NOW]],Reasons!$A$2:$B$14,2,FALSE))</f>
        <v>Not available</v>
      </c>
      <c r="L346" t="s">
        <v>254</v>
      </c>
    </row>
    <row r="347" spans="1:12">
      <c r="A347" t="str">
        <f>VLOOKUP(Table1[[#This Row],[Region]],'Area codes'!$A$3:$B$16,2,FALSE)</f>
        <v>Grimsay &amp; Flodda</v>
      </c>
      <c r="B347">
        <v>64</v>
      </c>
      <c r="C347" t="s">
        <v>8</v>
      </c>
      <c r="D347" t="str">
        <f>VLOOKUP(Table1[[#This Row],[Age]],'Age Codes'!$A$2:$B$5,2,FALSE)</f>
        <v>&gt;61</v>
      </c>
      <c r="E347" t="s">
        <v>13</v>
      </c>
      <c r="F347" t="s">
        <v>10</v>
      </c>
      <c r="G347" t="str">
        <f>IF(ISERROR(VLOOKUP(Table1[[#This Row],[RFMA 1]],Reasons!$A$2:$B$14,2,FALSE)),"Not available",VLOOKUP(Table1[[#This Row],[RFMA 1]],Reasons!$A$2:$B$14,2,FALSE))</f>
        <v>Not available</v>
      </c>
      <c r="H347" t="str">
        <f>IF(ISERROR(VLOOKUP(Table1[[#This Row],[RFMA 2]],Reasons!$A$2:$B$14,2,FALSE)),"Not available",VLOOKUP(Table1[[#This Row],[RFMA 2]],Reasons!$A$2:$B$14,2,FALSE))</f>
        <v>Not available</v>
      </c>
      <c r="I347" t="str">
        <f>IF(ISERROR(VLOOKUP(Table1[[#This Row],[RFMTU 1]],Reasons!$A$17:$B$29,2,FALSE)),"Not available",VLOOKUP(Table1[[#This Row],[RFMTU 1]],Reasons!$A$17:$B$29,2,FALSE))</f>
        <v>Not available</v>
      </c>
      <c r="J347" t="str">
        <f>IF(ISERROR(VLOOKUP(Table1[[#This Row],[RFMTU 2]],Reasons!$A$17:$B$29,2,FALSE)),"Not available",VLOOKUP(Table1[[#This Row],[RFMTU 2]],Reasons!$A$17:$B$29,2,FALSE))</f>
        <v>Not available</v>
      </c>
      <c r="K347" t="str">
        <f>IF(ISERROR(VLOOKUP(Table1[[#This Row],[RFMA NOW]],Reasons!$A$2:$B$14,2,FALSE)),"Not available",VLOOKUP(Table1[[#This Row],[RFMA NOW]],Reasons!$A$2:$B$14,2,FALSE))</f>
        <v>Not available</v>
      </c>
      <c r="L347" t="s">
        <v>254</v>
      </c>
    </row>
    <row r="348" spans="1:12">
      <c r="A348" t="str">
        <f>VLOOKUP(Table1[[#This Row],[Region]],'Area codes'!$A$3:$B$16,2,FALSE)</f>
        <v>Grimsay &amp; Flodda</v>
      </c>
      <c r="B348">
        <v>65</v>
      </c>
      <c r="C348" t="s">
        <v>11</v>
      </c>
      <c r="D348" t="str">
        <f>VLOOKUP(Table1[[#This Row],[Age]],'Age Codes'!$A$2:$B$5,2,FALSE)</f>
        <v>&gt;61</v>
      </c>
      <c r="E348" t="s">
        <v>10</v>
      </c>
      <c r="F348" t="s">
        <v>254</v>
      </c>
      <c r="G348" t="str">
        <f>IF(ISERROR(VLOOKUP(Table1[[#This Row],[RFMA 1]],Reasons!$A$2:$B$14,2,FALSE)),"Not available",VLOOKUP(Table1[[#This Row],[RFMA 1]],Reasons!$A$2:$B$14,2,FALSE))</f>
        <v>Not available</v>
      </c>
      <c r="H348" t="str">
        <f>IF(ISERROR(VLOOKUP(Table1[[#This Row],[RFMA 2]],Reasons!$A$2:$B$14,2,FALSE)),"Not available",VLOOKUP(Table1[[#This Row],[RFMA 2]],Reasons!$A$2:$B$14,2,FALSE))</f>
        <v>Not available</v>
      </c>
      <c r="I348" t="str">
        <f>IF(ISERROR(VLOOKUP(Table1[[#This Row],[RFMTU 1]],Reasons!$A$17:$B$29,2,FALSE)),"Not available",VLOOKUP(Table1[[#This Row],[RFMTU 1]],Reasons!$A$17:$B$29,2,FALSE))</f>
        <v>Island life</v>
      </c>
      <c r="J348" t="str">
        <f>IF(ISERROR(VLOOKUP(Table1[[#This Row],[RFMTU 2]],Reasons!$A$17:$B$29,2,FALSE)),"Not available",VLOOKUP(Table1[[#This Row],[RFMTU 2]],Reasons!$A$17:$B$29,2,FALSE))</f>
        <v>Not available</v>
      </c>
      <c r="K348" t="str">
        <f>IF(ISERROR(VLOOKUP(Table1[[#This Row],[RFMA NOW]],Reasons!$A$2:$B$14,2,FALSE)),"Not available",VLOOKUP(Table1[[#This Row],[RFMA NOW]],Reasons!$A$2:$B$14,2,FALSE))</f>
        <v>Not available</v>
      </c>
      <c r="L348" t="s">
        <v>92</v>
      </c>
    </row>
    <row r="349" spans="1:12">
      <c r="A349" t="str">
        <f>VLOOKUP(Table1[[#This Row],[Region]],'Area codes'!$A$3:$B$16,2,FALSE)</f>
        <v>Grimsay &amp; Flodda</v>
      </c>
      <c r="B349">
        <v>66</v>
      </c>
      <c r="C349" t="s">
        <v>8</v>
      </c>
      <c r="D349" t="str">
        <f>VLOOKUP(Table1[[#This Row],[Age]],'Age Codes'!$A$2:$B$5,2,FALSE)</f>
        <v>&gt;61</v>
      </c>
      <c r="E349" t="s">
        <v>13</v>
      </c>
      <c r="F349" t="s">
        <v>13</v>
      </c>
      <c r="G349" t="str">
        <f>IF(ISERROR(VLOOKUP(Table1[[#This Row],[RFMA 1]],Reasons!$A$2:$B$14,2,FALSE)),"Not available",VLOOKUP(Table1[[#This Row],[RFMA 1]],Reasons!$A$2:$B$14,2,FALSE))</f>
        <v>Family</v>
      </c>
      <c r="H349" t="str">
        <f>IF(ISERROR(VLOOKUP(Table1[[#This Row],[RFMA 2]],Reasons!$A$2:$B$14,2,FALSE)),"Not available",VLOOKUP(Table1[[#This Row],[RFMA 2]],Reasons!$A$2:$B$14,2,FALSE))</f>
        <v>Work</v>
      </c>
      <c r="I349" t="str">
        <f>IF(ISERROR(VLOOKUP(Table1[[#This Row],[RFMTU 1]],Reasons!$A$17:$B$29,2,FALSE)),"Not available",VLOOKUP(Table1[[#This Row],[RFMTU 1]],Reasons!$A$17:$B$29,2,FALSE))</f>
        <v>Family home/croft available</v>
      </c>
      <c r="J349" t="str">
        <f>IF(ISERROR(VLOOKUP(Table1[[#This Row],[RFMTU 2]],Reasons!$A$17:$B$29,2,FALSE)),"Not available",VLOOKUP(Table1[[#This Row],[RFMTU 2]],Reasons!$A$17:$B$29,2,FALSE))</f>
        <v>Not available</v>
      </c>
      <c r="K349" t="str">
        <f>IF(ISERROR(VLOOKUP(Table1[[#This Row],[RFMA NOW]],Reasons!$A$2:$B$14,2,FALSE)),"Not available",VLOOKUP(Table1[[#This Row],[RFMA NOW]],Reasons!$A$2:$B$14,2,FALSE))</f>
        <v>Not available</v>
      </c>
      <c r="L349" t="s">
        <v>93</v>
      </c>
    </row>
    <row r="350" spans="1:12">
      <c r="A350" t="str">
        <f>VLOOKUP(Table1[[#This Row],[Region]],'Area codes'!$A$3:$B$16,2,FALSE)</f>
        <v>Grimsay &amp; Flodda</v>
      </c>
      <c r="B350">
        <v>67</v>
      </c>
      <c r="C350" t="s">
        <v>11</v>
      </c>
      <c r="D350" t="str">
        <f>VLOOKUP(Table1[[#This Row],[Age]],'Age Codes'!$A$2:$B$5,2,FALSE)</f>
        <v>41-60</v>
      </c>
      <c r="E350" t="s">
        <v>10</v>
      </c>
      <c r="F350" t="s">
        <v>254</v>
      </c>
      <c r="G350" t="str">
        <f>IF(ISERROR(VLOOKUP(Table1[[#This Row],[RFMA 1]],Reasons!$A$2:$B$14,2,FALSE)),"Not available",VLOOKUP(Table1[[#This Row],[RFMA 1]],Reasons!$A$2:$B$14,2,FALSE))</f>
        <v>Not available</v>
      </c>
      <c r="H350" t="str">
        <f>IF(ISERROR(VLOOKUP(Table1[[#This Row],[RFMA 2]],Reasons!$A$2:$B$14,2,FALSE)),"Not available",VLOOKUP(Table1[[#This Row],[RFMA 2]],Reasons!$A$2:$B$14,2,FALSE))</f>
        <v>Not available</v>
      </c>
      <c r="I350" t="str">
        <f>IF(ISERROR(VLOOKUP(Table1[[#This Row],[RFMTU 1]],Reasons!$A$17:$B$29,2,FALSE)),"Not available",VLOOKUP(Table1[[#This Row],[RFMTU 1]],Reasons!$A$17:$B$29,2,FALSE))</f>
        <v>Work</v>
      </c>
      <c r="J350" t="str">
        <f>IF(ISERROR(VLOOKUP(Table1[[#This Row],[RFMTU 2]],Reasons!$A$17:$B$29,2,FALSE)),"Not available",VLOOKUP(Table1[[#This Row],[RFMTU 2]],Reasons!$A$17:$B$29,2,FALSE))</f>
        <v>Not available</v>
      </c>
      <c r="K350" t="str">
        <f>IF(ISERROR(VLOOKUP(Table1[[#This Row],[RFMA NOW]],Reasons!$A$2:$B$14,2,FALSE)),"Not available",VLOOKUP(Table1[[#This Row],[RFMA NOW]],Reasons!$A$2:$B$14,2,FALSE))</f>
        <v>Not available</v>
      </c>
      <c r="L350" t="s">
        <v>94</v>
      </c>
    </row>
    <row r="351" spans="1:12">
      <c r="A351" t="str">
        <f>VLOOKUP(Table1[[#This Row],[Region]],'Area codes'!$A$3:$B$16,2,FALSE)</f>
        <v>Grimsay &amp; Flodda</v>
      </c>
      <c r="B351">
        <v>68</v>
      </c>
      <c r="C351" t="s">
        <v>8</v>
      </c>
      <c r="D351" t="str">
        <f>VLOOKUP(Table1[[#This Row],[Age]],'Age Codes'!$A$2:$B$5,2,FALSE)</f>
        <v>&gt;61</v>
      </c>
      <c r="E351" t="s">
        <v>10</v>
      </c>
      <c r="F351" t="s">
        <v>254</v>
      </c>
      <c r="G351" t="str">
        <f>IF(ISERROR(VLOOKUP(Table1[[#This Row],[RFMA 1]],Reasons!$A$2:$B$14,2,FALSE)),"Not available",VLOOKUP(Table1[[#This Row],[RFMA 1]],Reasons!$A$2:$B$14,2,FALSE))</f>
        <v>Not available</v>
      </c>
      <c r="H351" t="str">
        <f>IF(ISERROR(VLOOKUP(Table1[[#This Row],[RFMA 2]],Reasons!$A$2:$B$14,2,FALSE)),"Not available",VLOOKUP(Table1[[#This Row],[RFMA 2]],Reasons!$A$2:$B$14,2,FALSE))</f>
        <v>Not available</v>
      </c>
      <c r="I351" t="str">
        <f>IF(ISERROR(VLOOKUP(Table1[[#This Row],[RFMTU 1]],Reasons!$A$17:$B$29,2,FALSE)),"Not available",VLOOKUP(Table1[[#This Row],[RFMTU 1]],Reasons!$A$17:$B$29,2,FALSE))</f>
        <v>Work</v>
      </c>
      <c r="J351" t="str">
        <f>IF(ISERROR(VLOOKUP(Table1[[#This Row],[RFMTU 2]],Reasons!$A$17:$B$29,2,FALSE)),"Not available",VLOOKUP(Table1[[#This Row],[RFMTU 2]],Reasons!$A$17:$B$29,2,FALSE))</f>
        <v>Not available</v>
      </c>
      <c r="K351" t="str">
        <f>IF(ISERROR(VLOOKUP(Table1[[#This Row],[RFMA NOW]],Reasons!$A$2:$B$14,2,FALSE)),"Not available",VLOOKUP(Table1[[#This Row],[RFMA NOW]],Reasons!$A$2:$B$14,2,FALSE))</f>
        <v>Not available</v>
      </c>
      <c r="L351" t="s">
        <v>254</v>
      </c>
    </row>
    <row r="352" spans="1:12">
      <c r="A352" t="str">
        <f>VLOOKUP(Table1[[#This Row],[Region]],'Area codes'!$A$3:$B$16,2,FALSE)</f>
        <v>Grimsay &amp; Flodda</v>
      </c>
      <c r="B352">
        <v>69</v>
      </c>
      <c r="C352" t="s">
        <v>11</v>
      </c>
      <c r="D352" t="str">
        <f>VLOOKUP(Table1[[#This Row],[Age]],'Age Codes'!$A$2:$B$5,2,FALSE)</f>
        <v>&gt;61</v>
      </c>
      <c r="E352" t="s">
        <v>13</v>
      </c>
      <c r="F352" t="s">
        <v>10</v>
      </c>
      <c r="G352" t="str">
        <f>IF(ISERROR(VLOOKUP(Table1[[#This Row],[RFMA 1]],Reasons!$A$2:$B$14,2,FALSE)),"Not available",VLOOKUP(Table1[[#This Row],[RFMA 1]],Reasons!$A$2:$B$14,2,FALSE))</f>
        <v>Not available</v>
      </c>
      <c r="H352" t="str">
        <f>IF(ISERROR(VLOOKUP(Table1[[#This Row],[RFMA 2]],Reasons!$A$2:$B$14,2,FALSE)),"Not available",VLOOKUP(Table1[[#This Row],[RFMA 2]],Reasons!$A$2:$B$14,2,FALSE))</f>
        <v>Not available</v>
      </c>
      <c r="I352" t="str">
        <f>IF(ISERROR(VLOOKUP(Table1[[#This Row],[RFMTU 1]],Reasons!$A$17:$B$29,2,FALSE)),"Not available",VLOOKUP(Table1[[#This Row],[RFMTU 1]],Reasons!$A$17:$B$29,2,FALSE))</f>
        <v>Not available</v>
      </c>
      <c r="J352" t="str">
        <f>IF(ISERROR(VLOOKUP(Table1[[#This Row],[RFMTU 2]],Reasons!$A$17:$B$29,2,FALSE)),"Not available",VLOOKUP(Table1[[#This Row],[RFMTU 2]],Reasons!$A$17:$B$29,2,FALSE))</f>
        <v>Not available</v>
      </c>
      <c r="K352" t="str">
        <f>IF(ISERROR(VLOOKUP(Table1[[#This Row],[RFMA NOW]],Reasons!$A$2:$B$14,2,FALSE)),"Not available",VLOOKUP(Table1[[#This Row],[RFMA NOW]],Reasons!$A$2:$B$14,2,FALSE))</f>
        <v>Not available</v>
      </c>
      <c r="L352" t="s">
        <v>254</v>
      </c>
    </row>
    <row r="353" spans="1:12">
      <c r="A353" t="str">
        <f>VLOOKUP(Table1[[#This Row],[Region]],'Area codes'!$A$3:$B$16,2,FALSE)</f>
        <v>Grimsay &amp; Flodda</v>
      </c>
      <c r="B353">
        <v>70</v>
      </c>
      <c r="C353" t="s">
        <v>11</v>
      </c>
      <c r="D353" t="str">
        <f>VLOOKUP(Table1[[#This Row],[Age]],'Age Codes'!$A$2:$B$5,2,FALSE)</f>
        <v>&gt;61</v>
      </c>
      <c r="E353" t="s">
        <v>13</v>
      </c>
      <c r="F353" t="s">
        <v>10</v>
      </c>
      <c r="G353" t="str">
        <f>IF(ISERROR(VLOOKUP(Table1[[#This Row],[RFMA 1]],Reasons!$A$2:$B$14,2,FALSE)),"Not available",VLOOKUP(Table1[[#This Row],[RFMA 1]],Reasons!$A$2:$B$14,2,FALSE))</f>
        <v>Not available</v>
      </c>
      <c r="H353" t="str">
        <f>IF(ISERROR(VLOOKUP(Table1[[#This Row],[RFMA 2]],Reasons!$A$2:$B$14,2,FALSE)),"Not available",VLOOKUP(Table1[[#This Row],[RFMA 2]],Reasons!$A$2:$B$14,2,FALSE))</f>
        <v>Not available</v>
      </c>
      <c r="I353" t="str">
        <f>IF(ISERROR(VLOOKUP(Table1[[#This Row],[RFMTU 1]],Reasons!$A$17:$B$29,2,FALSE)),"Not available",VLOOKUP(Table1[[#This Row],[RFMTU 1]],Reasons!$A$17:$B$29,2,FALSE))</f>
        <v>Not available</v>
      </c>
      <c r="J353" t="str">
        <f>IF(ISERROR(VLOOKUP(Table1[[#This Row],[RFMTU 2]],Reasons!$A$17:$B$29,2,FALSE)),"Not available",VLOOKUP(Table1[[#This Row],[RFMTU 2]],Reasons!$A$17:$B$29,2,FALSE))</f>
        <v>Not available</v>
      </c>
      <c r="K353" t="str">
        <f>IF(ISERROR(VLOOKUP(Table1[[#This Row],[RFMA NOW]],Reasons!$A$2:$B$14,2,FALSE)),"Not available",VLOOKUP(Table1[[#This Row],[RFMA NOW]],Reasons!$A$2:$B$14,2,FALSE))</f>
        <v>Not available</v>
      </c>
      <c r="L353" t="s">
        <v>254</v>
      </c>
    </row>
    <row r="354" spans="1:12">
      <c r="A354" t="str">
        <f>VLOOKUP(Table1[[#This Row],[Region]],'Area codes'!$A$3:$B$16,2,FALSE)</f>
        <v>Grimsay &amp; Flodda</v>
      </c>
      <c r="B354">
        <v>71</v>
      </c>
      <c r="C354" t="s">
        <v>8</v>
      </c>
      <c r="D354" t="str">
        <f>VLOOKUP(Table1[[#This Row],[Age]],'Age Codes'!$A$2:$B$5,2,FALSE)</f>
        <v>&gt;61</v>
      </c>
      <c r="E354" t="s">
        <v>10</v>
      </c>
      <c r="F354" t="s">
        <v>254</v>
      </c>
      <c r="G354" t="str">
        <f>IF(ISERROR(VLOOKUP(Table1[[#This Row],[RFMA 1]],Reasons!$A$2:$B$14,2,FALSE)),"Not available",VLOOKUP(Table1[[#This Row],[RFMA 1]],Reasons!$A$2:$B$14,2,FALSE))</f>
        <v>Not available</v>
      </c>
      <c r="H354" t="str">
        <f>IF(ISERROR(VLOOKUP(Table1[[#This Row],[RFMA 2]],Reasons!$A$2:$B$14,2,FALSE)),"Not available",VLOOKUP(Table1[[#This Row],[RFMA 2]],Reasons!$A$2:$B$14,2,FALSE))</f>
        <v>Not available</v>
      </c>
      <c r="I354" t="str">
        <f>IF(ISERROR(VLOOKUP(Table1[[#This Row],[RFMTU 1]],Reasons!$A$17:$B$29,2,FALSE)),"Not available",VLOOKUP(Table1[[#This Row],[RFMTU 1]],Reasons!$A$17:$B$29,2,FALSE))</f>
        <v>Work</v>
      </c>
      <c r="J354" t="str">
        <f>IF(ISERROR(VLOOKUP(Table1[[#This Row],[RFMTU 2]],Reasons!$A$17:$B$29,2,FALSE)),"Not available",VLOOKUP(Table1[[#This Row],[RFMTU 2]],Reasons!$A$17:$B$29,2,FALSE))</f>
        <v>Not available</v>
      </c>
      <c r="K354" t="str">
        <f>IF(ISERROR(VLOOKUP(Table1[[#This Row],[RFMA NOW]],Reasons!$A$2:$B$14,2,FALSE)),"Not available",VLOOKUP(Table1[[#This Row],[RFMA NOW]],Reasons!$A$2:$B$14,2,FALSE))</f>
        <v>Not available</v>
      </c>
      <c r="L354" t="s">
        <v>94</v>
      </c>
    </row>
    <row r="355" spans="1:12">
      <c r="A355" t="str">
        <f>VLOOKUP(Table1[[#This Row],[Region]],'Area codes'!$A$3:$B$16,2,FALSE)</f>
        <v>Grimsay &amp; Flodda</v>
      </c>
      <c r="B355">
        <v>72</v>
      </c>
      <c r="C355" t="s">
        <v>11</v>
      </c>
      <c r="D355" t="str">
        <f>VLOOKUP(Table1[[#This Row],[Age]],'Age Codes'!$A$2:$B$5,2,FALSE)</f>
        <v>&gt;61</v>
      </c>
      <c r="E355" t="s">
        <v>13</v>
      </c>
      <c r="F355" t="s">
        <v>13</v>
      </c>
      <c r="G355" t="str">
        <f>IF(ISERROR(VLOOKUP(Table1[[#This Row],[RFMA 1]],Reasons!$A$2:$B$14,2,FALSE)),"Not available",VLOOKUP(Table1[[#This Row],[RFMA 1]],Reasons!$A$2:$B$14,2,FALSE))</f>
        <v>Further education</v>
      </c>
      <c r="H355" t="str">
        <f>IF(ISERROR(VLOOKUP(Table1[[#This Row],[RFMA 2]],Reasons!$A$2:$B$14,2,FALSE)),"Not available",VLOOKUP(Table1[[#This Row],[RFMA 2]],Reasons!$A$2:$B$14,2,FALSE))</f>
        <v>Work</v>
      </c>
      <c r="I355" t="str">
        <f>IF(ISERROR(VLOOKUP(Table1[[#This Row],[RFMTU 1]],Reasons!$A$17:$B$29,2,FALSE)),"Not available",VLOOKUP(Table1[[#This Row],[RFMTU 1]],Reasons!$A$17:$B$29,2,FALSE))</f>
        <v>Family</v>
      </c>
      <c r="J355" t="str">
        <f>IF(ISERROR(VLOOKUP(Table1[[#This Row],[RFMTU 2]],Reasons!$A$17:$B$29,2,FALSE)),"Not available",VLOOKUP(Table1[[#This Row],[RFMTU 2]],Reasons!$A$17:$B$29,2,FALSE))</f>
        <v>Work</v>
      </c>
      <c r="K355" t="str">
        <f>IF(ISERROR(VLOOKUP(Table1[[#This Row],[RFMA NOW]],Reasons!$A$2:$B$14,2,FALSE)),"Not available",VLOOKUP(Table1[[#This Row],[RFMA NOW]],Reasons!$A$2:$B$14,2,FALSE))</f>
        <v>Not available</v>
      </c>
      <c r="L355" t="s">
        <v>95</v>
      </c>
    </row>
    <row r="356" spans="1:12">
      <c r="A356" t="str">
        <f>VLOOKUP(Table1[[#This Row],[Region]],'Area codes'!$A$3:$B$16,2,FALSE)</f>
        <v>Grimsay &amp; Flodda</v>
      </c>
      <c r="B356">
        <v>73</v>
      </c>
      <c r="C356" t="s">
        <v>8</v>
      </c>
      <c r="D356" t="str">
        <f>VLOOKUP(Table1[[#This Row],[Age]],'Age Codes'!$A$2:$B$5,2,FALSE)</f>
        <v>41-60</v>
      </c>
      <c r="E356" t="s">
        <v>13</v>
      </c>
      <c r="F356" t="s">
        <v>10</v>
      </c>
      <c r="G356" t="str">
        <f>IF(ISERROR(VLOOKUP(Table1[[#This Row],[RFMA 1]],Reasons!$A$2:$B$14,2,FALSE)),"Not available",VLOOKUP(Table1[[#This Row],[RFMA 1]],Reasons!$A$2:$B$14,2,FALSE))</f>
        <v>Not available</v>
      </c>
      <c r="H356" t="str">
        <f>IF(ISERROR(VLOOKUP(Table1[[#This Row],[RFMA 2]],Reasons!$A$2:$B$14,2,FALSE)),"Not available",VLOOKUP(Table1[[#This Row],[RFMA 2]],Reasons!$A$2:$B$14,2,FALSE))</f>
        <v>Not available</v>
      </c>
      <c r="I356" t="str">
        <f>IF(ISERROR(VLOOKUP(Table1[[#This Row],[RFMTU 1]],Reasons!$A$17:$B$29,2,FALSE)),"Not available",VLOOKUP(Table1[[#This Row],[RFMTU 1]],Reasons!$A$17:$B$29,2,FALSE))</f>
        <v>Not available</v>
      </c>
      <c r="J356" t="str">
        <f>IF(ISERROR(VLOOKUP(Table1[[#This Row],[RFMTU 2]],Reasons!$A$17:$B$29,2,FALSE)),"Not available",VLOOKUP(Table1[[#This Row],[RFMTU 2]],Reasons!$A$17:$B$29,2,FALSE))</f>
        <v>Not available</v>
      </c>
      <c r="K356" t="str">
        <f>IF(ISERROR(VLOOKUP(Table1[[#This Row],[RFMA NOW]],Reasons!$A$2:$B$14,2,FALSE)),"Not available",VLOOKUP(Table1[[#This Row],[RFMA NOW]],Reasons!$A$2:$B$14,2,FALSE))</f>
        <v>Not available</v>
      </c>
      <c r="L356" t="s">
        <v>254</v>
      </c>
    </row>
    <row r="357" spans="1:12">
      <c r="A357" t="str">
        <f>VLOOKUP(Table1[[#This Row],[Region]],'Area codes'!$A$3:$B$16,2,FALSE)</f>
        <v>Grimsay &amp; Flodda</v>
      </c>
      <c r="B357">
        <v>74</v>
      </c>
      <c r="C357" t="s">
        <v>11</v>
      </c>
      <c r="D357" t="str">
        <f>VLOOKUP(Table1[[#This Row],[Age]],'Age Codes'!$A$2:$B$5,2,FALSE)</f>
        <v>20-40</v>
      </c>
      <c r="E357" t="s">
        <v>10</v>
      </c>
      <c r="F357" t="s">
        <v>254</v>
      </c>
      <c r="G357" t="str">
        <f>IF(ISERROR(VLOOKUP(Table1[[#This Row],[RFMA 1]],Reasons!$A$2:$B$14,2,FALSE)),"Not available",VLOOKUP(Table1[[#This Row],[RFMA 1]],Reasons!$A$2:$B$14,2,FALSE))</f>
        <v>Not available</v>
      </c>
      <c r="H357" t="str">
        <f>IF(ISERROR(VLOOKUP(Table1[[#This Row],[RFMA 2]],Reasons!$A$2:$B$14,2,FALSE)),"Not available",VLOOKUP(Table1[[#This Row],[RFMA 2]],Reasons!$A$2:$B$14,2,FALSE))</f>
        <v>Not available</v>
      </c>
      <c r="I357" t="str">
        <f>IF(ISERROR(VLOOKUP(Table1[[#This Row],[RFMTU 1]],Reasons!$A$17:$B$29,2,FALSE)),"Not available",VLOOKUP(Table1[[#This Row],[RFMTU 1]],Reasons!$A$17:$B$29,2,FALSE))</f>
        <v>Work</v>
      </c>
      <c r="J357" t="str">
        <f>IF(ISERROR(VLOOKUP(Table1[[#This Row],[RFMTU 2]],Reasons!$A$17:$B$29,2,FALSE)),"Not available",VLOOKUP(Table1[[#This Row],[RFMTU 2]],Reasons!$A$17:$B$29,2,FALSE))</f>
        <v>Not available</v>
      </c>
      <c r="K357" t="str">
        <f>IF(ISERROR(VLOOKUP(Table1[[#This Row],[RFMA NOW]],Reasons!$A$2:$B$14,2,FALSE)),"Not available",VLOOKUP(Table1[[#This Row],[RFMA NOW]],Reasons!$A$2:$B$14,2,FALSE))</f>
        <v>Not available</v>
      </c>
      <c r="L357" t="s">
        <v>254</v>
      </c>
    </row>
    <row r="358" spans="1:12">
      <c r="A358" t="str">
        <f>VLOOKUP(Table1[[#This Row],[Region]],'Area codes'!$A$3:$B$16,2,FALSE)</f>
        <v>Grimsay &amp; Flodda</v>
      </c>
      <c r="B358">
        <v>75</v>
      </c>
      <c r="C358" t="s">
        <v>11</v>
      </c>
      <c r="D358" t="str">
        <f>VLOOKUP(Table1[[#This Row],[Age]],'Age Codes'!$A$2:$B$5,2,FALSE)</f>
        <v>&gt;61</v>
      </c>
      <c r="E358" t="s">
        <v>10</v>
      </c>
      <c r="F358" t="s">
        <v>254</v>
      </c>
      <c r="G358" t="str">
        <f>IF(ISERROR(VLOOKUP(Table1[[#This Row],[RFMA 1]],Reasons!$A$2:$B$14,2,FALSE)),"Not available",VLOOKUP(Table1[[#This Row],[RFMA 1]],Reasons!$A$2:$B$14,2,FALSE))</f>
        <v>Not available</v>
      </c>
      <c r="H358" t="str">
        <f>IF(ISERROR(VLOOKUP(Table1[[#This Row],[RFMA 2]],Reasons!$A$2:$B$14,2,FALSE)),"Not available",VLOOKUP(Table1[[#This Row],[RFMA 2]],Reasons!$A$2:$B$14,2,FALSE))</f>
        <v>Not available</v>
      </c>
      <c r="I358" t="str">
        <f>IF(ISERROR(VLOOKUP(Table1[[#This Row],[RFMTU 1]],Reasons!$A$17:$B$29,2,FALSE)),"Not available",VLOOKUP(Table1[[#This Row],[RFMTU 1]],Reasons!$A$17:$B$29,2,FALSE))</f>
        <v>Work</v>
      </c>
      <c r="J358" t="str">
        <f>IF(ISERROR(VLOOKUP(Table1[[#This Row],[RFMTU 2]],Reasons!$A$17:$B$29,2,FALSE)),"Not available",VLOOKUP(Table1[[#This Row],[RFMTU 2]],Reasons!$A$17:$B$29,2,FALSE))</f>
        <v>Not available</v>
      </c>
      <c r="K358" t="str">
        <f>IF(ISERROR(VLOOKUP(Table1[[#This Row],[RFMA NOW]],Reasons!$A$2:$B$14,2,FALSE)),"Not available",VLOOKUP(Table1[[#This Row],[RFMA NOW]],Reasons!$A$2:$B$14,2,FALSE))</f>
        <v>Not available</v>
      </c>
      <c r="L358" t="s">
        <v>254</v>
      </c>
    </row>
    <row r="359" spans="1:12">
      <c r="A359" t="str">
        <f>VLOOKUP(Table1[[#This Row],[Region]],'Area codes'!$A$3:$B$16,2,FALSE)</f>
        <v>Grimsay &amp; Flodda</v>
      </c>
      <c r="B359">
        <v>76</v>
      </c>
      <c r="C359" t="s">
        <v>8</v>
      </c>
      <c r="D359" t="str">
        <f>VLOOKUP(Table1[[#This Row],[Age]],'Age Codes'!$A$2:$B$5,2,FALSE)</f>
        <v>41-60</v>
      </c>
      <c r="E359" t="s">
        <v>13</v>
      </c>
      <c r="F359" t="s">
        <v>10</v>
      </c>
      <c r="G359" t="str">
        <f>IF(ISERROR(VLOOKUP(Table1[[#This Row],[RFMA 1]],Reasons!$A$2:$B$14,2,FALSE)),"Not available",VLOOKUP(Table1[[#This Row],[RFMA 1]],Reasons!$A$2:$B$14,2,FALSE))</f>
        <v>Not available</v>
      </c>
      <c r="H359" t="str">
        <f>IF(ISERROR(VLOOKUP(Table1[[#This Row],[RFMA 2]],Reasons!$A$2:$B$14,2,FALSE)),"Not available",VLOOKUP(Table1[[#This Row],[RFMA 2]],Reasons!$A$2:$B$14,2,FALSE))</f>
        <v>Not available</v>
      </c>
      <c r="I359" t="str">
        <f>IF(ISERROR(VLOOKUP(Table1[[#This Row],[RFMTU 1]],Reasons!$A$17:$B$29,2,FALSE)),"Not available",VLOOKUP(Table1[[#This Row],[RFMTU 1]],Reasons!$A$17:$B$29,2,FALSE))</f>
        <v>Not available</v>
      </c>
      <c r="J359" t="str">
        <f>IF(ISERROR(VLOOKUP(Table1[[#This Row],[RFMTU 2]],Reasons!$A$17:$B$29,2,FALSE)),"Not available",VLOOKUP(Table1[[#This Row],[RFMTU 2]],Reasons!$A$17:$B$29,2,FALSE))</f>
        <v>Not available</v>
      </c>
      <c r="K359" t="str">
        <f>IF(ISERROR(VLOOKUP(Table1[[#This Row],[RFMA NOW]],Reasons!$A$2:$B$14,2,FALSE)),"Not available",VLOOKUP(Table1[[#This Row],[RFMA NOW]],Reasons!$A$2:$B$14,2,FALSE))</f>
        <v>Not available</v>
      </c>
      <c r="L359" t="s">
        <v>254</v>
      </c>
    </row>
    <row r="360" spans="1:12">
      <c r="A360" t="str">
        <f>VLOOKUP(Table1[[#This Row],[Region]],'Area codes'!$A$3:$B$16,2,FALSE)</f>
        <v>Grimsay &amp; Flodda</v>
      </c>
      <c r="B360">
        <v>77</v>
      </c>
      <c r="C360" t="s">
        <v>8</v>
      </c>
      <c r="D360" t="str">
        <f>VLOOKUP(Table1[[#This Row],[Age]],'Age Codes'!$A$2:$B$5,2,FALSE)</f>
        <v>&gt;61</v>
      </c>
      <c r="E360" t="s">
        <v>13</v>
      </c>
      <c r="F360" t="s">
        <v>10</v>
      </c>
      <c r="G360" t="str">
        <f>IF(ISERROR(VLOOKUP(Table1[[#This Row],[RFMA 1]],Reasons!$A$2:$B$14,2,FALSE)),"Not available",VLOOKUP(Table1[[#This Row],[RFMA 1]],Reasons!$A$2:$B$14,2,FALSE))</f>
        <v>Not available</v>
      </c>
      <c r="H360" t="str">
        <f>IF(ISERROR(VLOOKUP(Table1[[#This Row],[RFMA 2]],Reasons!$A$2:$B$14,2,FALSE)),"Not available",VLOOKUP(Table1[[#This Row],[RFMA 2]],Reasons!$A$2:$B$14,2,FALSE))</f>
        <v>Not available</v>
      </c>
      <c r="I360" t="str">
        <f>IF(ISERROR(VLOOKUP(Table1[[#This Row],[RFMTU 1]],Reasons!$A$17:$B$29,2,FALSE)),"Not available",VLOOKUP(Table1[[#This Row],[RFMTU 1]],Reasons!$A$17:$B$29,2,FALSE))</f>
        <v>Not available</v>
      </c>
      <c r="J360" t="str">
        <f>IF(ISERROR(VLOOKUP(Table1[[#This Row],[RFMTU 2]],Reasons!$A$17:$B$29,2,FALSE)),"Not available",VLOOKUP(Table1[[#This Row],[RFMTU 2]],Reasons!$A$17:$B$29,2,FALSE))</f>
        <v>Not available</v>
      </c>
      <c r="K360" t="str">
        <f>IF(ISERROR(VLOOKUP(Table1[[#This Row],[RFMA NOW]],Reasons!$A$2:$B$14,2,FALSE)),"Not available",VLOOKUP(Table1[[#This Row],[RFMA NOW]],Reasons!$A$2:$B$14,2,FALSE))</f>
        <v>Not available</v>
      </c>
      <c r="L360" t="s">
        <v>254</v>
      </c>
    </row>
    <row r="361" spans="1:12">
      <c r="A361" t="str">
        <f>VLOOKUP(Table1[[#This Row],[Region]],'Area codes'!$A$3:$B$16,2,FALSE)</f>
        <v>Grimsay &amp; Flodda</v>
      </c>
      <c r="B361">
        <v>78</v>
      </c>
      <c r="C361" t="s">
        <v>8</v>
      </c>
      <c r="D361" t="str">
        <f>VLOOKUP(Table1[[#This Row],[Age]],'Age Codes'!$A$2:$B$5,2,FALSE)</f>
        <v>41-60</v>
      </c>
      <c r="E361" t="s">
        <v>13</v>
      </c>
      <c r="F361" t="s">
        <v>13</v>
      </c>
      <c r="G361" t="str">
        <f>IF(ISERROR(VLOOKUP(Table1[[#This Row],[RFMA 1]],Reasons!$A$2:$B$14,2,FALSE)),"Not available",VLOOKUP(Table1[[#This Row],[RFMA 1]],Reasons!$A$2:$B$14,2,FALSE))</f>
        <v>Work</v>
      </c>
      <c r="H361" t="str">
        <f>IF(ISERROR(VLOOKUP(Table1[[#This Row],[RFMA 2]],Reasons!$A$2:$B$14,2,FALSE)),"Not available",VLOOKUP(Table1[[#This Row],[RFMA 2]],Reasons!$A$2:$B$14,2,FALSE))</f>
        <v>Not available</v>
      </c>
      <c r="I361" t="str">
        <f>IF(ISERROR(VLOOKUP(Table1[[#This Row],[RFMTU 1]],Reasons!$A$17:$B$29,2,FALSE)),"Not available",VLOOKUP(Table1[[#This Row],[RFMTU 1]],Reasons!$A$17:$B$29,2,FALSE))</f>
        <v>Family home/croft available</v>
      </c>
      <c r="J361" t="str">
        <f>IF(ISERROR(VLOOKUP(Table1[[#This Row],[RFMTU 2]],Reasons!$A$17:$B$29,2,FALSE)),"Not available",VLOOKUP(Table1[[#This Row],[RFMTU 2]],Reasons!$A$17:$B$29,2,FALSE))</f>
        <v>Work</v>
      </c>
      <c r="K361" t="str">
        <f>IF(ISERROR(VLOOKUP(Table1[[#This Row],[RFMA NOW]],Reasons!$A$2:$B$14,2,FALSE)),"Not available",VLOOKUP(Table1[[#This Row],[RFMA NOW]],Reasons!$A$2:$B$14,2,FALSE))</f>
        <v>Not available</v>
      </c>
      <c r="L361" t="s">
        <v>119</v>
      </c>
    </row>
    <row r="362" spans="1:12">
      <c r="A362" t="str">
        <f>VLOOKUP(Table1[[#This Row],[Region]],'Area codes'!$A$3:$B$16,2,FALSE)</f>
        <v>Grimsay &amp; Flodda</v>
      </c>
      <c r="B362">
        <v>79</v>
      </c>
      <c r="C362" t="s">
        <v>11</v>
      </c>
      <c r="D362" t="str">
        <f>VLOOKUP(Table1[[#This Row],[Age]],'Age Codes'!$A$2:$B$5,2,FALSE)</f>
        <v>41-60</v>
      </c>
      <c r="E362" t="s">
        <v>13</v>
      </c>
      <c r="F362" t="s">
        <v>10</v>
      </c>
      <c r="G362" t="str">
        <f>IF(ISERROR(VLOOKUP(Table1[[#This Row],[RFMA 1]],Reasons!$A$2:$B$14,2,FALSE)),"Not available",VLOOKUP(Table1[[#This Row],[RFMA 1]],Reasons!$A$2:$B$14,2,FALSE))</f>
        <v>Not available</v>
      </c>
      <c r="H362" t="str">
        <f>IF(ISERROR(VLOOKUP(Table1[[#This Row],[RFMA 2]],Reasons!$A$2:$B$14,2,FALSE)),"Not available",VLOOKUP(Table1[[#This Row],[RFMA 2]],Reasons!$A$2:$B$14,2,FALSE))</f>
        <v>Not available</v>
      </c>
      <c r="I362" t="str">
        <f>IF(ISERROR(VLOOKUP(Table1[[#This Row],[RFMTU 1]],Reasons!$A$17:$B$29,2,FALSE)),"Not available",VLOOKUP(Table1[[#This Row],[RFMTU 1]],Reasons!$A$17:$B$29,2,FALSE))</f>
        <v>Not available</v>
      </c>
      <c r="J362" t="str">
        <f>IF(ISERROR(VLOOKUP(Table1[[#This Row],[RFMTU 2]],Reasons!$A$17:$B$29,2,FALSE)),"Not available",VLOOKUP(Table1[[#This Row],[RFMTU 2]],Reasons!$A$17:$B$29,2,FALSE))</f>
        <v>Not available</v>
      </c>
      <c r="K362" t="str">
        <f>IF(ISERROR(VLOOKUP(Table1[[#This Row],[RFMA NOW]],Reasons!$A$2:$B$14,2,FALSE)),"Not available",VLOOKUP(Table1[[#This Row],[RFMA NOW]],Reasons!$A$2:$B$14,2,FALSE))</f>
        <v>Not available</v>
      </c>
      <c r="L362" t="s">
        <v>254</v>
      </c>
    </row>
    <row r="363" spans="1:12">
      <c r="A363" t="str">
        <f>VLOOKUP(Table1[[#This Row],[Region]],'Area codes'!$A$3:$B$16,2,FALSE)</f>
        <v>Grimsay &amp; Flodda</v>
      </c>
      <c r="B363">
        <v>80</v>
      </c>
      <c r="C363" t="s">
        <v>8</v>
      </c>
      <c r="D363" t="str">
        <f>VLOOKUP(Table1[[#This Row],[Age]],'Age Codes'!$A$2:$B$5,2,FALSE)</f>
        <v>&gt;61</v>
      </c>
      <c r="E363" t="s">
        <v>13</v>
      </c>
      <c r="F363" t="s">
        <v>10</v>
      </c>
      <c r="G363" t="str">
        <f>IF(ISERROR(VLOOKUP(Table1[[#This Row],[RFMA 1]],Reasons!$A$2:$B$14,2,FALSE)),"Not available",VLOOKUP(Table1[[#This Row],[RFMA 1]],Reasons!$A$2:$B$14,2,FALSE))</f>
        <v>Not available</v>
      </c>
      <c r="H363" t="str">
        <f>IF(ISERROR(VLOOKUP(Table1[[#This Row],[RFMA 2]],Reasons!$A$2:$B$14,2,FALSE)),"Not available",VLOOKUP(Table1[[#This Row],[RFMA 2]],Reasons!$A$2:$B$14,2,FALSE))</f>
        <v>Not available</v>
      </c>
      <c r="I363" t="str">
        <f>IF(ISERROR(VLOOKUP(Table1[[#This Row],[RFMTU 1]],Reasons!$A$17:$B$29,2,FALSE)),"Not available",VLOOKUP(Table1[[#This Row],[RFMTU 1]],Reasons!$A$17:$B$29,2,FALSE))</f>
        <v>Not available</v>
      </c>
      <c r="J363" t="str">
        <f>IF(ISERROR(VLOOKUP(Table1[[#This Row],[RFMTU 2]],Reasons!$A$17:$B$29,2,FALSE)),"Not available",VLOOKUP(Table1[[#This Row],[RFMTU 2]],Reasons!$A$17:$B$29,2,FALSE))</f>
        <v>Not available</v>
      </c>
      <c r="K363" t="str">
        <f>IF(ISERROR(VLOOKUP(Table1[[#This Row],[RFMA NOW]],Reasons!$A$2:$B$14,2,FALSE)),"Not available",VLOOKUP(Table1[[#This Row],[RFMA NOW]],Reasons!$A$2:$B$14,2,FALSE))</f>
        <v>Not available</v>
      </c>
      <c r="L363" t="s">
        <v>254</v>
      </c>
    </row>
    <row r="364" spans="1:12">
      <c r="A364" t="str">
        <f>VLOOKUP(Table1[[#This Row],[Region]],'Area codes'!$A$3:$B$16,2,FALSE)</f>
        <v>Grimsay &amp; Flodda</v>
      </c>
      <c r="B364">
        <v>81</v>
      </c>
      <c r="C364" t="s">
        <v>11</v>
      </c>
      <c r="D364" t="str">
        <f>VLOOKUP(Table1[[#This Row],[Age]],'Age Codes'!$A$2:$B$5,2,FALSE)</f>
        <v>&gt;61</v>
      </c>
      <c r="E364" t="s">
        <v>13</v>
      </c>
      <c r="F364" t="s">
        <v>10</v>
      </c>
      <c r="G364" t="str">
        <f>IF(ISERROR(VLOOKUP(Table1[[#This Row],[RFMA 1]],Reasons!$A$2:$B$14,2,FALSE)),"Not available",VLOOKUP(Table1[[#This Row],[RFMA 1]],Reasons!$A$2:$B$14,2,FALSE))</f>
        <v>Not available</v>
      </c>
      <c r="H364" t="str">
        <f>IF(ISERROR(VLOOKUP(Table1[[#This Row],[RFMA 2]],Reasons!$A$2:$B$14,2,FALSE)),"Not available",VLOOKUP(Table1[[#This Row],[RFMA 2]],Reasons!$A$2:$B$14,2,FALSE))</f>
        <v>Not available</v>
      </c>
      <c r="I364" t="str">
        <f>IF(ISERROR(VLOOKUP(Table1[[#This Row],[RFMTU 1]],Reasons!$A$17:$B$29,2,FALSE)),"Not available",VLOOKUP(Table1[[#This Row],[RFMTU 1]],Reasons!$A$17:$B$29,2,FALSE))</f>
        <v>Not available</v>
      </c>
      <c r="J364" t="str">
        <f>IF(ISERROR(VLOOKUP(Table1[[#This Row],[RFMTU 2]],Reasons!$A$17:$B$29,2,FALSE)),"Not available",VLOOKUP(Table1[[#This Row],[RFMTU 2]],Reasons!$A$17:$B$29,2,FALSE))</f>
        <v>Not available</v>
      </c>
      <c r="K364" t="str">
        <f>IF(ISERROR(VLOOKUP(Table1[[#This Row],[RFMA NOW]],Reasons!$A$2:$B$14,2,FALSE)),"Not available",VLOOKUP(Table1[[#This Row],[RFMA NOW]],Reasons!$A$2:$B$14,2,FALSE))</f>
        <v>Not available</v>
      </c>
      <c r="L364" t="s">
        <v>254</v>
      </c>
    </row>
    <row r="365" spans="1:12">
      <c r="A365" t="str">
        <f>VLOOKUP(Table1[[#This Row],[Region]],'Area codes'!$A$3:$B$16,2,FALSE)</f>
        <v>Grimsay &amp; Flodda</v>
      </c>
      <c r="B365">
        <v>82</v>
      </c>
      <c r="C365" t="s">
        <v>11</v>
      </c>
      <c r="D365" t="str">
        <f>VLOOKUP(Table1[[#This Row],[Age]],'Age Codes'!$A$2:$B$5,2,FALSE)</f>
        <v>20-40</v>
      </c>
      <c r="E365" t="s">
        <v>10</v>
      </c>
      <c r="F365" t="s">
        <v>254</v>
      </c>
      <c r="G365" t="str">
        <f>IF(ISERROR(VLOOKUP(Table1[[#This Row],[RFMA 1]],Reasons!$A$2:$B$14,2,FALSE)),"Not available",VLOOKUP(Table1[[#This Row],[RFMA 1]],Reasons!$A$2:$B$14,2,FALSE))</f>
        <v>Not available</v>
      </c>
      <c r="H365" t="str">
        <f>IF(ISERROR(VLOOKUP(Table1[[#This Row],[RFMA 2]],Reasons!$A$2:$B$14,2,FALSE)),"Not available",VLOOKUP(Table1[[#This Row],[RFMA 2]],Reasons!$A$2:$B$14,2,FALSE))</f>
        <v>Not available</v>
      </c>
      <c r="I365" t="str">
        <f>IF(ISERROR(VLOOKUP(Table1[[#This Row],[RFMTU 1]],Reasons!$A$17:$B$29,2,FALSE)),"Not available",VLOOKUP(Table1[[#This Row],[RFMTU 1]],Reasons!$A$17:$B$29,2,FALSE))</f>
        <v>Work</v>
      </c>
      <c r="J365" t="str">
        <f>IF(ISERROR(VLOOKUP(Table1[[#This Row],[RFMTU 2]],Reasons!$A$17:$B$29,2,FALSE)),"Not available",VLOOKUP(Table1[[#This Row],[RFMTU 2]],Reasons!$A$17:$B$29,2,FALSE))</f>
        <v>Not available</v>
      </c>
      <c r="K365" t="str">
        <f>IF(ISERROR(VLOOKUP(Table1[[#This Row],[RFMA NOW]],Reasons!$A$2:$B$14,2,FALSE)),"Not available",VLOOKUP(Table1[[#This Row],[RFMA NOW]],Reasons!$A$2:$B$14,2,FALSE))</f>
        <v>Not available</v>
      </c>
      <c r="L365" t="s">
        <v>254</v>
      </c>
    </row>
    <row r="366" spans="1:12">
      <c r="A366" t="str">
        <f>VLOOKUP(Table1[[#This Row],[Region]],'Area codes'!$A$3:$B$16,2,FALSE)</f>
        <v>Grimsay &amp; Flodda</v>
      </c>
      <c r="B366">
        <v>83</v>
      </c>
      <c r="C366" t="s">
        <v>8</v>
      </c>
      <c r="D366" t="str">
        <f>VLOOKUP(Table1[[#This Row],[Age]],'Age Codes'!$A$2:$B$5,2,FALSE)</f>
        <v>&gt;61</v>
      </c>
      <c r="E366" t="s">
        <v>10</v>
      </c>
      <c r="F366" t="s">
        <v>254</v>
      </c>
      <c r="G366" t="str">
        <f>IF(ISERROR(VLOOKUP(Table1[[#This Row],[RFMA 1]],Reasons!$A$2:$B$14,2,FALSE)),"Not available",VLOOKUP(Table1[[#This Row],[RFMA 1]],Reasons!$A$2:$B$14,2,FALSE))</f>
        <v>Not available</v>
      </c>
      <c r="H366" t="str">
        <f>IF(ISERROR(VLOOKUP(Table1[[#This Row],[RFMA 2]],Reasons!$A$2:$B$14,2,FALSE)),"Not available",VLOOKUP(Table1[[#This Row],[RFMA 2]],Reasons!$A$2:$B$14,2,FALSE))</f>
        <v>Not available</v>
      </c>
      <c r="I366" t="str">
        <f>IF(ISERROR(VLOOKUP(Table1[[#This Row],[RFMTU 1]],Reasons!$A$17:$B$29,2,FALSE)),"Not available",VLOOKUP(Table1[[#This Row],[RFMTU 1]],Reasons!$A$17:$B$29,2,FALSE))</f>
        <v>Retirement</v>
      </c>
      <c r="J366" t="str">
        <f>IF(ISERROR(VLOOKUP(Table1[[#This Row],[RFMTU 2]],Reasons!$A$17:$B$29,2,FALSE)),"Not available",VLOOKUP(Table1[[#This Row],[RFMTU 2]],Reasons!$A$17:$B$29,2,FALSE))</f>
        <v>Not available</v>
      </c>
      <c r="K366" t="str">
        <f>IF(ISERROR(VLOOKUP(Table1[[#This Row],[RFMA NOW]],Reasons!$A$2:$B$14,2,FALSE)),"Not available",VLOOKUP(Table1[[#This Row],[RFMA NOW]],Reasons!$A$2:$B$14,2,FALSE))</f>
        <v>Not available</v>
      </c>
      <c r="L366" t="s">
        <v>254</v>
      </c>
    </row>
    <row r="367" spans="1:12">
      <c r="A367" t="str">
        <f>VLOOKUP(Table1[[#This Row],[Region]],'Area codes'!$A$3:$B$16,2,FALSE)</f>
        <v>Grimsay &amp; Flodda</v>
      </c>
      <c r="B367">
        <v>84</v>
      </c>
      <c r="C367" t="s">
        <v>11</v>
      </c>
      <c r="D367" t="str">
        <f>VLOOKUP(Table1[[#This Row],[Age]],'Age Codes'!$A$2:$B$5,2,FALSE)</f>
        <v>&gt;61</v>
      </c>
      <c r="E367" t="s">
        <v>10</v>
      </c>
      <c r="F367" t="s">
        <v>254</v>
      </c>
      <c r="G367" t="str">
        <f>IF(ISERROR(VLOOKUP(Table1[[#This Row],[RFMA 1]],Reasons!$A$2:$B$14,2,FALSE)),"Not available",VLOOKUP(Table1[[#This Row],[RFMA 1]],Reasons!$A$2:$B$14,2,FALSE))</f>
        <v>Not available</v>
      </c>
      <c r="H367" t="str">
        <f>IF(ISERROR(VLOOKUP(Table1[[#This Row],[RFMA 2]],Reasons!$A$2:$B$14,2,FALSE)),"Not available",VLOOKUP(Table1[[#This Row],[RFMA 2]],Reasons!$A$2:$B$14,2,FALSE))</f>
        <v>Not available</v>
      </c>
      <c r="I367" t="str">
        <f>IF(ISERROR(VLOOKUP(Table1[[#This Row],[RFMTU 1]],Reasons!$A$17:$B$29,2,FALSE)),"Not available",VLOOKUP(Table1[[#This Row],[RFMTU 1]],Reasons!$A$17:$B$29,2,FALSE))</f>
        <v>Retirement</v>
      </c>
      <c r="J367" t="str">
        <f>IF(ISERROR(VLOOKUP(Table1[[#This Row],[RFMTU 2]],Reasons!$A$17:$B$29,2,FALSE)),"Not available",VLOOKUP(Table1[[#This Row],[RFMTU 2]],Reasons!$A$17:$B$29,2,FALSE))</f>
        <v>Not available</v>
      </c>
      <c r="K367" t="str">
        <f>IF(ISERROR(VLOOKUP(Table1[[#This Row],[RFMA NOW]],Reasons!$A$2:$B$14,2,FALSE)),"Not available",VLOOKUP(Table1[[#This Row],[RFMA NOW]],Reasons!$A$2:$B$14,2,FALSE))</f>
        <v>Not available</v>
      </c>
      <c r="L367" t="s">
        <v>254</v>
      </c>
    </row>
    <row r="368" spans="1:12">
      <c r="A368" t="str">
        <f>VLOOKUP(Table1[[#This Row],[Region]],'Area codes'!$A$3:$B$16,2,FALSE)</f>
        <v>Grimsay &amp; Flodda</v>
      </c>
      <c r="B368">
        <v>85</v>
      </c>
      <c r="C368" t="s">
        <v>11</v>
      </c>
      <c r="D368" t="str">
        <f>VLOOKUP(Table1[[#This Row],[Age]],'Age Codes'!$A$2:$B$5,2,FALSE)</f>
        <v>&gt;61</v>
      </c>
      <c r="E368" t="s">
        <v>13</v>
      </c>
      <c r="F368" t="s">
        <v>10</v>
      </c>
      <c r="G368" t="str">
        <f>IF(ISERROR(VLOOKUP(Table1[[#This Row],[RFMA 1]],Reasons!$A$2:$B$14,2,FALSE)),"Not available",VLOOKUP(Table1[[#This Row],[RFMA 1]],Reasons!$A$2:$B$14,2,FALSE))</f>
        <v>Not available</v>
      </c>
      <c r="H368" t="str">
        <f>IF(ISERROR(VLOOKUP(Table1[[#This Row],[RFMA 2]],Reasons!$A$2:$B$14,2,FALSE)),"Not available",VLOOKUP(Table1[[#This Row],[RFMA 2]],Reasons!$A$2:$B$14,2,FALSE))</f>
        <v>Not available</v>
      </c>
      <c r="I368" t="str">
        <f>IF(ISERROR(VLOOKUP(Table1[[#This Row],[RFMTU 1]],Reasons!$A$17:$B$29,2,FALSE)),"Not available",VLOOKUP(Table1[[#This Row],[RFMTU 1]],Reasons!$A$17:$B$29,2,FALSE))</f>
        <v>Not available</v>
      </c>
      <c r="J368" t="str">
        <f>IF(ISERROR(VLOOKUP(Table1[[#This Row],[RFMTU 2]],Reasons!$A$17:$B$29,2,FALSE)),"Not available",VLOOKUP(Table1[[#This Row],[RFMTU 2]],Reasons!$A$17:$B$29,2,FALSE))</f>
        <v>Not available</v>
      </c>
      <c r="K368" t="str">
        <f>IF(ISERROR(VLOOKUP(Table1[[#This Row],[RFMA NOW]],Reasons!$A$2:$B$14,2,FALSE)),"Not available",VLOOKUP(Table1[[#This Row],[RFMA NOW]],Reasons!$A$2:$B$14,2,FALSE))</f>
        <v>Not available</v>
      </c>
      <c r="L368" t="s">
        <v>254</v>
      </c>
    </row>
    <row r="369" spans="1:12">
      <c r="A369" t="str">
        <f>VLOOKUP(Table1[[#This Row],[Region]],'Area codes'!$A$3:$B$16,2,FALSE)</f>
        <v>Grimsay &amp; Flodda</v>
      </c>
      <c r="B369">
        <v>86</v>
      </c>
      <c r="C369" t="s">
        <v>8</v>
      </c>
      <c r="D369" t="str">
        <f>VLOOKUP(Table1[[#This Row],[Age]],'Age Codes'!$A$2:$B$5,2,FALSE)</f>
        <v>&lt;20</v>
      </c>
      <c r="E369" t="s">
        <v>13</v>
      </c>
      <c r="F369" t="s">
        <v>10</v>
      </c>
      <c r="G369" t="str">
        <f>IF(ISERROR(VLOOKUP(Table1[[#This Row],[RFMA 1]],Reasons!$A$2:$B$14,2,FALSE)),"Not available",VLOOKUP(Table1[[#This Row],[RFMA 1]],Reasons!$A$2:$B$14,2,FALSE))</f>
        <v>Not available</v>
      </c>
      <c r="H369" t="str">
        <f>IF(ISERROR(VLOOKUP(Table1[[#This Row],[RFMA 2]],Reasons!$A$2:$B$14,2,FALSE)),"Not available",VLOOKUP(Table1[[#This Row],[RFMA 2]],Reasons!$A$2:$B$14,2,FALSE))</f>
        <v>Not available</v>
      </c>
      <c r="I369" t="str">
        <f>IF(ISERROR(VLOOKUP(Table1[[#This Row],[RFMTU 1]],Reasons!$A$17:$B$29,2,FALSE)),"Not available",VLOOKUP(Table1[[#This Row],[RFMTU 1]],Reasons!$A$17:$B$29,2,FALSE))</f>
        <v>Not available</v>
      </c>
      <c r="J369" t="str">
        <f>IF(ISERROR(VLOOKUP(Table1[[#This Row],[RFMTU 2]],Reasons!$A$17:$B$29,2,FALSE)),"Not available",VLOOKUP(Table1[[#This Row],[RFMTU 2]],Reasons!$A$17:$B$29,2,FALSE))</f>
        <v>Not available</v>
      </c>
      <c r="K369" t="str">
        <f>IF(ISERROR(VLOOKUP(Table1[[#This Row],[RFMA NOW]],Reasons!$A$2:$B$14,2,FALSE)),"Not available",VLOOKUP(Table1[[#This Row],[RFMA NOW]],Reasons!$A$2:$B$14,2,FALSE))</f>
        <v>Not available</v>
      </c>
      <c r="L369" t="s">
        <v>254</v>
      </c>
    </row>
    <row r="370" spans="1:12">
      <c r="A370" t="str">
        <f>VLOOKUP(Table1[[#This Row],[Region]],'Area codes'!$A$3:$B$16,2,FALSE)</f>
        <v>Grimsay &amp; Flodda</v>
      </c>
      <c r="B370">
        <v>87</v>
      </c>
      <c r="C370" t="s">
        <v>8</v>
      </c>
      <c r="D370" t="str">
        <f>VLOOKUP(Table1[[#This Row],[Age]],'Age Codes'!$A$2:$B$5,2,FALSE)</f>
        <v>20-40</v>
      </c>
      <c r="E370" t="s">
        <v>13</v>
      </c>
      <c r="F370" t="s">
        <v>10</v>
      </c>
      <c r="G370" t="str">
        <f>IF(ISERROR(VLOOKUP(Table1[[#This Row],[RFMA 1]],Reasons!$A$2:$B$14,2,FALSE)),"Not available",VLOOKUP(Table1[[#This Row],[RFMA 1]],Reasons!$A$2:$B$14,2,FALSE))</f>
        <v>Not available</v>
      </c>
      <c r="H370" t="str">
        <f>IF(ISERROR(VLOOKUP(Table1[[#This Row],[RFMA 2]],Reasons!$A$2:$B$14,2,FALSE)),"Not available",VLOOKUP(Table1[[#This Row],[RFMA 2]],Reasons!$A$2:$B$14,2,FALSE))</f>
        <v>Not available</v>
      </c>
      <c r="I370" t="str">
        <f>IF(ISERROR(VLOOKUP(Table1[[#This Row],[RFMTU 1]],Reasons!$A$17:$B$29,2,FALSE)),"Not available",VLOOKUP(Table1[[#This Row],[RFMTU 1]],Reasons!$A$17:$B$29,2,FALSE))</f>
        <v>Not available</v>
      </c>
      <c r="J370" t="str">
        <f>IF(ISERROR(VLOOKUP(Table1[[#This Row],[RFMTU 2]],Reasons!$A$17:$B$29,2,FALSE)),"Not available",VLOOKUP(Table1[[#This Row],[RFMTU 2]],Reasons!$A$17:$B$29,2,FALSE))</f>
        <v>Not available</v>
      </c>
      <c r="K370" t="str">
        <f>IF(ISERROR(VLOOKUP(Table1[[#This Row],[RFMA NOW]],Reasons!$A$2:$B$14,2,FALSE)),"Not available",VLOOKUP(Table1[[#This Row],[RFMA NOW]],Reasons!$A$2:$B$14,2,FALSE))</f>
        <v>Not available</v>
      </c>
      <c r="L370" t="s">
        <v>254</v>
      </c>
    </row>
    <row r="371" spans="1:12">
      <c r="A371" t="str">
        <f>VLOOKUP(Table1[[#This Row],[Region]],'Area codes'!$A$3:$B$16,2,FALSE)</f>
        <v>Grimsay &amp; Flodda</v>
      </c>
      <c r="B371">
        <v>88</v>
      </c>
      <c r="C371" t="s">
        <v>8</v>
      </c>
      <c r="D371" t="str">
        <f>VLOOKUP(Table1[[#This Row],[Age]],'Age Codes'!$A$2:$B$5,2,FALSE)</f>
        <v>41-60</v>
      </c>
      <c r="E371" t="s">
        <v>13</v>
      </c>
      <c r="F371" t="s">
        <v>10</v>
      </c>
      <c r="G371" t="str">
        <f>IF(ISERROR(VLOOKUP(Table1[[#This Row],[RFMA 1]],Reasons!$A$2:$B$14,2,FALSE)),"Not available",VLOOKUP(Table1[[#This Row],[RFMA 1]],Reasons!$A$2:$B$14,2,FALSE))</f>
        <v>Not available</v>
      </c>
      <c r="H371" t="str">
        <f>IF(ISERROR(VLOOKUP(Table1[[#This Row],[RFMA 2]],Reasons!$A$2:$B$14,2,FALSE)),"Not available",VLOOKUP(Table1[[#This Row],[RFMA 2]],Reasons!$A$2:$B$14,2,FALSE))</f>
        <v>Not available</v>
      </c>
      <c r="I371" t="str">
        <f>IF(ISERROR(VLOOKUP(Table1[[#This Row],[RFMTU 1]],Reasons!$A$17:$B$29,2,FALSE)),"Not available",VLOOKUP(Table1[[#This Row],[RFMTU 1]],Reasons!$A$17:$B$29,2,FALSE))</f>
        <v>Not available</v>
      </c>
      <c r="J371" t="str">
        <f>IF(ISERROR(VLOOKUP(Table1[[#This Row],[RFMTU 2]],Reasons!$A$17:$B$29,2,FALSE)),"Not available",VLOOKUP(Table1[[#This Row],[RFMTU 2]],Reasons!$A$17:$B$29,2,FALSE))</f>
        <v>Not available</v>
      </c>
      <c r="K371" t="str">
        <f>IF(ISERROR(VLOOKUP(Table1[[#This Row],[RFMA NOW]],Reasons!$A$2:$B$14,2,FALSE)),"Not available",VLOOKUP(Table1[[#This Row],[RFMA NOW]],Reasons!$A$2:$B$14,2,FALSE))</f>
        <v>Not available</v>
      </c>
      <c r="L371" t="s">
        <v>254</v>
      </c>
    </row>
    <row r="372" spans="1:12">
      <c r="A372" t="str">
        <f>VLOOKUP(Table1[[#This Row],[Region]],'Area codes'!$A$3:$B$16,2,FALSE)</f>
        <v>Grimsay &amp; Flodda</v>
      </c>
      <c r="B372">
        <v>89</v>
      </c>
      <c r="C372" t="s">
        <v>11</v>
      </c>
      <c r="D372" t="str">
        <f>VLOOKUP(Table1[[#This Row],[Age]],'Age Codes'!$A$2:$B$5,2,FALSE)</f>
        <v>41-60</v>
      </c>
      <c r="E372" t="s">
        <v>13</v>
      </c>
      <c r="F372" t="s">
        <v>10</v>
      </c>
      <c r="G372" t="str">
        <f>IF(ISERROR(VLOOKUP(Table1[[#This Row],[RFMA 1]],Reasons!$A$2:$B$14,2,FALSE)),"Not available",VLOOKUP(Table1[[#This Row],[RFMA 1]],Reasons!$A$2:$B$14,2,FALSE))</f>
        <v>Not available</v>
      </c>
      <c r="H372" t="str">
        <f>IF(ISERROR(VLOOKUP(Table1[[#This Row],[RFMA 2]],Reasons!$A$2:$B$14,2,FALSE)),"Not available",VLOOKUP(Table1[[#This Row],[RFMA 2]],Reasons!$A$2:$B$14,2,FALSE))</f>
        <v>Not available</v>
      </c>
      <c r="I372" t="str">
        <f>IF(ISERROR(VLOOKUP(Table1[[#This Row],[RFMTU 1]],Reasons!$A$17:$B$29,2,FALSE)),"Not available",VLOOKUP(Table1[[#This Row],[RFMTU 1]],Reasons!$A$17:$B$29,2,FALSE))</f>
        <v>Not available</v>
      </c>
      <c r="J372" t="str">
        <f>IF(ISERROR(VLOOKUP(Table1[[#This Row],[RFMTU 2]],Reasons!$A$17:$B$29,2,FALSE)),"Not available",VLOOKUP(Table1[[#This Row],[RFMTU 2]],Reasons!$A$17:$B$29,2,FALSE))</f>
        <v>Not available</v>
      </c>
      <c r="K372" t="str">
        <f>IF(ISERROR(VLOOKUP(Table1[[#This Row],[RFMA NOW]],Reasons!$A$2:$B$14,2,FALSE)),"Not available",VLOOKUP(Table1[[#This Row],[RFMA NOW]],Reasons!$A$2:$B$14,2,FALSE))</f>
        <v>Not available</v>
      </c>
      <c r="L372" t="s">
        <v>254</v>
      </c>
    </row>
    <row r="373" spans="1:12">
      <c r="A373" t="str">
        <f>VLOOKUP(Table1[[#This Row],[Region]],'Area codes'!$A$3:$B$16,2,FALSE)</f>
        <v>Grimsay &amp; Flodda</v>
      </c>
      <c r="B373">
        <v>90</v>
      </c>
      <c r="C373" t="s">
        <v>8</v>
      </c>
      <c r="D373" t="str">
        <f>VLOOKUP(Table1[[#This Row],[Age]],'Age Codes'!$A$2:$B$5,2,FALSE)</f>
        <v>20-40</v>
      </c>
      <c r="E373" t="s">
        <v>13</v>
      </c>
      <c r="F373" t="s">
        <v>10</v>
      </c>
      <c r="G373" t="str">
        <f>IF(ISERROR(VLOOKUP(Table1[[#This Row],[RFMA 1]],Reasons!$A$2:$B$14,2,FALSE)),"Not available",VLOOKUP(Table1[[#This Row],[RFMA 1]],Reasons!$A$2:$B$14,2,FALSE))</f>
        <v>Not available</v>
      </c>
      <c r="H373" t="str">
        <f>IF(ISERROR(VLOOKUP(Table1[[#This Row],[RFMA 2]],Reasons!$A$2:$B$14,2,FALSE)),"Not available",VLOOKUP(Table1[[#This Row],[RFMA 2]],Reasons!$A$2:$B$14,2,FALSE))</f>
        <v>Not available</v>
      </c>
      <c r="I373" t="str">
        <f>IF(ISERROR(VLOOKUP(Table1[[#This Row],[RFMTU 1]],Reasons!$A$17:$B$29,2,FALSE)),"Not available",VLOOKUP(Table1[[#This Row],[RFMTU 1]],Reasons!$A$17:$B$29,2,FALSE))</f>
        <v>Not available</v>
      </c>
      <c r="J373" t="str">
        <f>IF(ISERROR(VLOOKUP(Table1[[#This Row],[RFMTU 2]],Reasons!$A$17:$B$29,2,FALSE)),"Not available",VLOOKUP(Table1[[#This Row],[RFMTU 2]],Reasons!$A$17:$B$29,2,FALSE))</f>
        <v>Not available</v>
      </c>
      <c r="K373" t="str">
        <f>IF(ISERROR(VLOOKUP(Table1[[#This Row],[RFMA NOW]],Reasons!$A$2:$B$14,2,FALSE)),"Not available",VLOOKUP(Table1[[#This Row],[RFMA NOW]],Reasons!$A$2:$B$14,2,FALSE))</f>
        <v>Not available</v>
      </c>
      <c r="L373" t="s">
        <v>254</v>
      </c>
    </row>
    <row r="374" spans="1:12">
      <c r="A374" t="str">
        <f>VLOOKUP(Table1[[#This Row],[Region]],'Area codes'!$A$3:$B$16,2,FALSE)</f>
        <v>Grimsay &amp; Flodda</v>
      </c>
      <c r="B374">
        <v>91</v>
      </c>
      <c r="C374" t="s">
        <v>11</v>
      </c>
      <c r="D374" t="str">
        <f>VLOOKUP(Table1[[#This Row],[Age]],'Age Codes'!$A$2:$B$5,2,FALSE)</f>
        <v>&gt;61</v>
      </c>
      <c r="E374" t="s">
        <v>13</v>
      </c>
      <c r="F374" t="s">
        <v>10</v>
      </c>
      <c r="G374" t="str">
        <f>IF(ISERROR(VLOOKUP(Table1[[#This Row],[RFMA 1]],Reasons!$A$2:$B$14,2,FALSE)),"Not available",VLOOKUP(Table1[[#This Row],[RFMA 1]],Reasons!$A$2:$B$14,2,FALSE))</f>
        <v>Not available</v>
      </c>
      <c r="H374" t="str">
        <f>IF(ISERROR(VLOOKUP(Table1[[#This Row],[RFMA 2]],Reasons!$A$2:$B$14,2,FALSE)),"Not available",VLOOKUP(Table1[[#This Row],[RFMA 2]],Reasons!$A$2:$B$14,2,FALSE))</f>
        <v>Not available</v>
      </c>
      <c r="I374" t="str">
        <f>IF(ISERROR(VLOOKUP(Table1[[#This Row],[RFMTU 1]],Reasons!$A$17:$B$29,2,FALSE)),"Not available",VLOOKUP(Table1[[#This Row],[RFMTU 1]],Reasons!$A$17:$B$29,2,FALSE))</f>
        <v>Not available</v>
      </c>
      <c r="J374" t="str">
        <f>IF(ISERROR(VLOOKUP(Table1[[#This Row],[RFMTU 2]],Reasons!$A$17:$B$29,2,FALSE)),"Not available",VLOOKUP(Table1[[#This Row],[RFMTU 2]],Reasons!$A$17:$B$29,2,FALSE))</f>
        <v>Not available</v>
      </c>
      <c r="K374" t="str">
        <f>IF(ISERROR(VLOOKUP(Table1[[#This Row],[RFMA NOW]],Reasons!$A$2:$B$14,2,FALSE)),"Not available",VLOOKUP(Table1[[#This Row],[RFMA NOW]],Reasons!$A$2:$B$14,2,FALSE))</f>
        <v>Not available</v>
      </c>
      <c r="L374" t="s">
        <v>254</v>
      </c>
    </row>
    <row r="375" spans="1:12">
      <c r="A375" t="str">
        <f>VLOOKUP(Table1[[#This Row],[Region]],'Area codes'!$A$3:$B$16,2,FALSE)</f>
        <v>Grimsay &amp; Flodda</v>
      </c>
      <c r="B375">
        <v>92</v>
      </c>
      <c r="C375" t="s">
        <v>8</v>
      </c>
      <c r="D375" t="str">
        <f>VLOOKUP(Table1[[#This Row],[Age]],'Age Codes'!$A$2:$B$5,2,FALSE)</f>
        <v>41-60</v>
      </c>
      <c r="E375" t="s">
        <v>13</v>
      </c>
      <c r="F375" t="s">
        <v>10</v>
      </c>
      <c r="G375" t="str">
        <f>IF(ISERROR(VLOOKUP(Table1[[#This Row],[RFMA 1]],Reasons!$A$2:$B$14,2,FALSE)),"Not available",VLOOKUP(Table1[[#This Row],[RFMA 1]],Reasons!$A$2:$B$14,2,FALSE))</f>
        <v>Not available</v>
      </c>
      <c r="H375" t="str">
        <f>IF(ISERROR(VLOOKUP(Table1[[#This Row],[RFMA 2]],Reasons!$A$2:$B$14,2,FALSE)),"Not available",VLOOKUP(Table1[[#This Row],[RFMA 2]],Reasons!$A$2:$B$14,2,FALSE))</f>
        <v>Not available</v>
      </c>
      <c r="I375" t="str">
        <f>IF(ISERROR(VLOOKUP(Table1[[#This Row],[RFMTU 1]],Reasons!$A$17:$B$29,2,FALSE)),"Not available",VLOOKUP(Table1[[#This Row],[RFMTU 1]],Reasons!$A$17:$B$29,2,FALSE))</f>
        <v>Not available</v>
      </c>
      <c r="J375" t="str">
        <f>IF(ISERROR(VLOOKUP(Table1[[#This Row],[RFMTU 2]],Reasons!$A$17:$B$29,2,FALSE)),"Not available",VLOOKUP(Table1[[#This Row],[RFMTU 2]],Reasons!$A$17:$B$29,2,FALSE))</f>
        <v>Not available</v>
      </c>
      <c r="K375" t="str">
        <f>IF(ISERROR(VLOOKUP(Table1[[#This Row],[RFMA NOW]],Reasons!$A$2:$B$14,2,FALSE)),"Not available",VLOOKUP(Table1[[#This Row],[RFMA NOW]],Reasons!$A$2:$B$14,2,FALSE))</f>
        <v>Not available</v>
      </c>
      <c r="L375" t="s">
        <v>254</v>
      </c>
    </row>
    <row r="376" spans="1:12">
      <c r="A376" t="str">
        <f>VLOOKUP(Table1[[#This Row],[Region]],'Area codes'!$A$3:$B$16,2,FALSE)</f>
        <v>Grimsay &amp; Flodda</v>
      </c>
      <c r="B376">
        <v>93</v>
      </c>
      <c r="C376" t="s">
        <v>11</v>
      </c>
      <c r="D376" t="str">
        <f>VLOOKUP(Table1[[#This Row],[Age]],'Age Codes'!$A$2:$B$5,2,FALSE)</f>
        <v>41-60</v>
      </c>
      <c r="E376" t="s">
        <v>13</v>
      </c>
      <c r="F376" t="s">
        <v>10</v>
      </c>
      <c r="G376" t="str">
        <f>IF(ISERROR(VLOOKUP(Table1[[#This Row],[RFMA 1]],Reasons!$A$2:$B$14,2,FALSE)),"Not available",VLOOKUP(Table1[[#This Row],[RFMA 1]],Reasons!$A$2:$B$14,2,FALSE))</f>
        <v>Not available</v>
      </c>
      <c r="H376" t="str">
        <f>IF(ISERROR(VLOOKUP(Table1[[#This Row],[RFMA 2]],Reasons!$A$2:$B$14,2,FALSE)),"Not available",VLOOKUP(Table1[[#This Row],[RFMA 2]],Reasons!$A$2:$B$14,2,FALSE))</f>
        <v>Not available</v>
      </c>
      <c r="I376" t="str">
        <f>IF(ISERROR(VLOOKUP(Table1[[#This Row],[RFMTU 1]],Reasons!$A$17:$B$29,2,FALSE)),"Not available",VLOOKUP(Table1[[#This Row],[RFMTU 1]],Reasons!$A$17:$B$29,2,FALSE))</f>
        <v>Not available</v>
      </c>
      <c r="J376" t="str">
        <f>IF(ISERROR(VLOOKUP(Table1[[#This Row],[RFMTU 2]],Reasons!$A$17:$B$29,2,FALSE)),"Not available",VLOOKUP(Table1[[#This Row],[RFMTU 2]],Reasons!$A$17:$B$29,2,FALSE))</f>
        <v>Not available</v>
      </c>
      <c r="K376" t="str">
        <f>IF(ISERROR(VLOOKUP(Table1[[#This Row],[RFMA NOW]],Reasons!$A$2:$B$14,2,FALSE)),"Not available",VLOOKUP(Table1[[#This Row],[RFMA NOW]],Reasons!$A$2:$B$14,2,FALSE))</f>
        <v>Not available</v>
      </c>
      <c r="L376" t="s">
        <v>254</v>
      </c>
    </row>
    <row r="377" spans="1:12">
      <c r="A377" t="str">
        <f>VLOOKUP(Table1[[#This Row],[Region]],'Area codes'!$A$3:$B$16,2,FALSE)</f>
        <v>Grimsay &amp; Flodda</v>
      </c>
      <c r="B377">
        <v>94</v>
      </c>
      <c r="C377" t="s">
        <v>11</v>
      </c>
      <c r="D377" t="str">
        <f>VLOOKUP(Table1[[#This Row],[Age]],'Age Codes'!$A$2:$B$5,2,FALSE)</f>
        <v>&gt;61</v>
      </c>
      <c r="E377" t="s">
        <v>13</v>
      </c>
      <c r="F377" t="s">
        <v>10</v>
      </c>
      <c r="G377" t="str">
        <f>IF(ISERROR(VLOOKUP(Table1[[#This Row],[RFMA 1]],Reasons!$A$2:$B$14,2,FALSE)),"Not available",VLOOKUP(Table1[[#This Row],[RFMA 1]],Reasons!$A$2:$B$14,2,FALSE))</f>
        <v>Not available</v>
      </c>
      <c r="H377" t="str">
        <f>IF(ISERROR(VLOOKUP(Table1[[#This Row],[RFMA 2]],Reasons!$A$2:$B$14,2,FALSE)),"Not available",VLOOKUP(Table1[[#This Row],[RFMA 2]],Reasons!$A$2:$B$14,2,FALSE))</f>
        <v>Not available</v>
      </c>
      <c r="I377" t="str">
        <f>IF(ISERROR(VLOOKUP(Table1[[#This Row],[RFMTU 1]],Reasons!$A$17:$B$29,2,FALSE)),"Not available",VLOOKUP(Table1[[#This Row],[RFMTU 1]],Reasons!$A$17:$B$29,2,FALSE))</f>
        <v>Not available</v>
      </c>
      <c r="J377" t="str">
        <f>IF(ISERROR(VLOOKUP(Table1[[#This Row],[RFMTU 2]],Reasons!$A$17:$B$29,2,FALSE)),"Not available",VLOOKUP(Table1[[#This Row],[RFMTU 2]],Reasons!$A$17:$B$29,2,FALSE))</f>
        <v>Not available</v>
      </c>
      <c r="K377" t="str">
        <f>IF(ISERROR(VLOOKUP(Table1[[#This Row],[RFMA NOW]],Reasons!$A$2:$B$14,2,FALSE)),"Not available",VLOOKUP(Table1[[#This Row],[RFMA NOW]],Reasons!$A$2:$B$14,2,FALSE))</f>
        <v>Not available</v>
      </c>
      <c r="L377" t="s">
        <v>254</v>
      </c>
    </row>
    <row r="378" spans="1:12">
      <c r="A378" t="str">
        <f>VLOOKUP(Table1[[#This Row],[Region]],'Area codes'!$A$3:$B$16,2,FALSE)</f>
        <v>Grimsay &amp; Flodda</v>
      </c>
      <c r="B378">
        <v>95</v>
      </c>
      <c r="C378" t="s">
        <v>11</v>
      </c>
      <c r="D378" t="str">
        <f>VLOOKUP(Table1[[#This Row],[Age]],'Age Codes'!$A$2:$B$5,2,FALSE)</f>
        <v>20-40</v>
      </c>
      <c r="E378" t="s">
        <v>10</v>
      </c>
      <c r="F378" t="s">
        <v>254</v>
      </c>
      <c r="G378" t="str">
        <f>IF(ISERROR(VLOOKUP(Table1[[#This Row],[RFMA 1]],Reasons!$A$2:$B$14,2,FALSE)),"Not available",VLOOKUP(Table1[[#This Row],[RFMA 1]],Reasons!$A$2:$B$14,2,FALSE))</f>
        <v>Not available</v>
      </c>
      <c r="H378" t="str">
        <f>IF(ISERROR(VLOOKUP(Table1[[#This Row],[RFMA 2]],Reasons!$A$2:$B$14,2,FALSE)),"Not available",VLOOKUP(Table1[[#This Row],[RFMA 2]],Reasons!$A$2:$B$14,2,FALSE))</f>
        <v>Not available</v>
      </c>
      <c r="I378" t="str">
        <f>IF(ISERROR(VLOOKUP(Table1[[#This Row],[RFMTU 1]],Reasons!$A$17:$B$29,2,FALSE)),"Not available",VLOOKUP(Table1[[#This Row],[RFMTU 1]],Reasons!$A$17:$B$29,2,FALSE))</f>
        <v>Family</v>
      </c>
      <c r="J378" t="str">
        <f>IF(ISERROR(VLOOKUP(Table1[[#This Row],[RFMTU 2]],Reasons!$A$17:$B$29,2,FALSE)),"Not available",VLOOKUP(Table1[[#This Row],[RFMTU 2]],Reasons!$A$17:$B$29,2,FALSE))</f>
        <v>Not available</v>
      </c>
      <c r="K378" t="str">
        <f>IF(ISERROR(VLOOKUP(Table1[[#This Row],[RFMA NOW]],Reasons!$A$2:$B$14,2,FALSE)),"Not available",VLOOKUP(Table1[[#This Row],[RFMA NOW]],Reasons!$A$2:$B$14,2,FALSE))</f>
        <v>Not available</v>
      </c>
      <c r="L378" t="s">
        <v>78</v>
      </c>
    </row>
    <row r="379" spans="1:12">
      <c r="A379" t="str">
        <f>VLOOKUP(Table1[[#This Row],[Region]],'Area codes'!$A$3:$B$16,2,FALSE)</f>
        <v>Grimsay &amp; Flodda</v>
      </c>
      <c r="B379">
        <v>96</v>
      </c>
      <c r="C379" t="s">
        <v>8</v>
      </c>
      <c r="D379" t="str">
        <f>VLOOKUP(Table1[[#This Row],[Age]],'Age Codes'!$A$2:$B$5,2,FALSE)</f>
        <v>41-60</v>
      </c>
      <c r="E379" t="s">
        <v>13</v>
      </c>
      <c r="F379" t="s">
        <v>10</v>
      </c>
      <c r="G379" t="str">
        <f>IF(ISERROR(VLOOKUP(Table1[[#This Row],[RFMA 1]],Reasons!$A$2:$B$14,2,FALSE)),"Not available",VLOOKUP(Table1[[#This Row],[RFMA 1]],Reasons!$A$2:$B$14,2,FALSE))</f>
        <v>Not available</v>
      </c>
      <c r="H379" t="str">
        <f>IF(ISERROR(VLOOKUP(Table1[[#This Row],[RFMA 2]],Reasons!$A$2:$B$14,2,FALSE)),"Not available",VLOOKUP(Table1[[#This Row],[RFMA 2]],Reasons!$A$2:$B$14,2,FALSE))</f>
        <v>Not available</v>
      </c>
      <c r="I379" t="str">
        <f>IF(ISERROR(VLOOKUP(Table1[[#This Row],[RFMTU 1]],Reasons!$A$17:$B$29,2,FALSE)),"Not available",VLOOKUP(Table1[[#This Row],[RFMTU 1]],Reasons!$A$17:$B$29,2,FALSE))</f>
        <v>Not available</v>
      </c>
      <c r="J379" t="str">
        <f>IF(ISERROR(VLOOKUP(Table1[[#This Row],[RFMTU 2]],Reasons!$A$17:$B$29,2,FALSE)),"Not available",VLOOKUP(Table1[[#This Row],[RFMTU 2]],Reasons!$A$17:$B$29,2,FALSE))</f>
        <v>Not available</v>
      </c>
      <c r="K379" t="str">
        <f>IF(ISERROR(VLOOKUP(Table1[[#This Row],[RFMA NOW]],Reasons!$A$2:$B$14,2,FALSE)),"Not available",VLOOKUP(Table1[[#This Row],[RFMA NOW]],Reasons!$A$2:$B$14,2,FALSE))</f>
        <v>Not available</v>
      </c>
      <c r="L379" t="s">
        <v>254</v>
      </c>
    </row>
    <row r="380" spans="1:12">
      <c r="A380" t="str">
        <f>VLOOKUP(Table1[[#This Row],[Region]],'Area codes'!$A$3:$B$16,2,FALSE)</f>
        <v>Grimsay &amp; Flodda</v>
      </c>
      <c r="B380">
        <v>97</v>
      </c>
      <c r="C380" t="s">
        <v>11</v>
      </c>
      <c r="D380" t="str">
        <f>VLOOKUP(Table1[[#This Row],[Age]],'Age Codes'!$A$2:$B$5,2,FALSE)</f>
        <v>41-60</v>
      </c>
      <c r="E380" t="s">
        <v>13</v>
      </c>
      <c r="F380" t="s">
        <v>10</v>
      </c>
      <c r="G380" t="str">
        <f>IF(ISERROR(VLOOKUP(Table1[[#This Row],[RFMA 1]],Reasons!$A$2:$B$14,2,FALSE)),"Not available",VLOOKUP(Table1[[#This Row],[RFMA 1]],Reasons!$A$2:$B$14,2,FALSE))</f>
        <v>Not available</v>
      </c>
      <c r="H380" t="str">
        <f>IF(ISERROR(VLOOKUP(Table1[[#This Row],[RFMA 2]],Reasons!$A$2:$B$14,2,FALSE)),"Not available",VLOOKUP(Table1[[#This Row],[RFMA 2]],Reasons!$A$2:$B$14,2,FALSE))</f>
        <v>Not available</v>
      </c>
      <c r="I380" t="str">
        <f>IF(ISERROR(VLOOKUP(Table1[[#This Row],[RFMTU 1]],Reasons!$A$17:$B$29,2,FALSE)),"Not available",VLOOKUP(Table1[[#This Row],[RFMTU 1]],Reasons!$A$17:$B$29,2,FALSE))</f>
        <v>Not available</v>
      </c>
      <c r="J380" t="str">
        <f>IF(ISERROR(VLOOKUP(Table1[[#This Row],[RFMTU 2]],Reasons!$A$17:$B$29,2,FALSE)),"Not available",VLOOKUP(Table1[[#This Row],[RFMTU 2]],Reasons!$A$17:$B$29,2,FALSE))</f>
        <v>Not available</v>
      </c>
      <c r="K380" t="str">
        <f>IF(ISERROR(VLOOKUP(Table1[[#This Row],[RFMA NOW]],Reasons!$A$2:$B$14,2,FALSE)),"Not available",VLOOKUP(Table1[[#This Row],[RFMA NOW]],Reasons!$A$2:$B$14,2,FALSE))</f>
        <v>Not available</v>
      </c>
      <c r="L380" t="s">
        <v>254</v>
      </c>
    </row>
    <row r="381" spans="1:12">
      <c r="A381" t="str">
        <f>VLOOKUP(Table1[[#This Row],[Region]],'Area codes'!$A$3:$B$16,2,FALSE)</f>
        <v>Grimsay &amp; Flodda</v>
      </c>
      <c r="B381">
        <v>98</v>
      </c>
      <c r="C381" t="s">
        <v>8</v>
      </c>
      <c r="D381" t="str">
        <f>VLOOKUP(Table1[[#This Row],[Age]],'Age Codes'!$A$2:$B$5,2,FALSE)</f>
        <v>41-60</v>
      </c>
      <c r="E381" t="s">
        <v>10</v>
      </c>
      <c r="F381" t="s">
        <v>254</v>
      </c>
      <c r="G381" t="str">
        <f>IF(ISERROR(VLOOKUP(Table1[[#This Row],[RFMA 1]],Reasons!$A$2:$B$14,2,FALSE)),"Not available",VLOOKUP(Table1[[#This Row],[RFMA 1]],Reasons!$A$2:$B$14,2,FALSE))</f>
        <v>Not available</v>
      </c>
      <c r="H381" t="str">
        <f>IF(ISERROR(VLOOKUP(Table1[[#This Row],[RFMA 2]],Reasons!$A$2:$B$14,2,FALSE)),"Not available",VLOOKUP(Table1[[#This Row],[RFMA 2]],Reasons!$A$2:$B$14,2,FALSE))</f>
        <v>Not available</v>
      </c>
      <c r="I381" t="str">
        <f>IF(ISERROR(VLOOKUP(Table1[[#This Row],[RFMTU 1]],Reasons!$A$17:$B$29,2,FALSE)),"Not available",VLOOKUP(Table1[[#This Row],[RFMTU 1]],Reasons!$A$17:$B$29,2,FALSE))</f>
        <v>Island life</v>
      </c>
      <c r="J381" t="str">
        <f>IF(ISERROR(VLOOKUP(Table1[[#This Row],[RFMTU 2]],Reasons!$A$17:$B$29,2,FALSE)),"Not available",VLOOKUP(Table1[[#This Row],[RFMTU 2]],Reasons!$A$17:$B$29,2,FALSE))</f>
        <v>Not available</v>
      </c>
      <c r="K381" t="str">
        <f>IF(ISERROR(VLOOKUP(Table1[[#This Row],[RFMA NOW]],Reasons!$A$2:$B$14,2,FALSE)),"Not available",VLOOKUP(Table1[[#This Row],[RFMA NOW]],Reasons!$A$2:$B$14,2,FALSE))</f>
        <v>Not available</v>
      </c>
      <c r="L381" t="s">
        <v>92</v>
      </c>
    </row>
    <row r="382" spans="1:12">
      <c r="A382" t="str">
        <f>VLOOKUP(Table1[[#This Row],[Region]],'Area codes'!$A$3:$B$16,2,FALSE)</f>
        <v>Grimsay &amp; Flodda</v>
      </c>
      <c r="B382">
        <v>99</v>
      </c>
      <c r="C382" t="s">
        <v>11</v>
      </c>
      <c r="D382" t="str">
        <f>VLOOKUP(Table1[[#This Row],[Age]],'Age Codes'!$A$2:$B$5,2,FALSE)</f>
        <v>41-60</v>
      </c>
      <c r="E382" t="s">
        <v>10</v>
      </c>
      <c r="F382" t="s">
        <v>254</v>
      </c>
      <c r="G382" t="str">
        <f>IF(ISERROR(VLOOKUP(Table1[[#This Row],[RFMA 1]],Reasons!$A$2:$B$14,2,FALSE)),"Not available",VLOOKUP(Table1[[#This Row],[RFMA 1]],Reasons!$A$2:$B$14,2,FALSE))</f>
        <v>Not available</v>
      </c>
      <c r="H382" t="str">
        <f>IF(ISERROR(VLOOKUP(Table1[[#This Row],[RFMA 2]],Reasons!$A$2:$B$14,2,FALSE)),"Not available",VLOOKUP(Table1[[#This Row],[RFMA 2]],Reasons!$A$2:$B$14,2,FALSE))</f>
        <v>Not available</v>
      </c>
      <c r="I382" t="str">
        <f>IF(ISERROR(VLOOKUP(Table1[[#This Row],[RFMTU 1]],Reasons!$A$17:$B$29,2,FALSE)),"Not available",VLOOKUP(Table1[[#This Row],[RFMTU 1]],Reasons!$A$17:$B$29,2,FALSE))</f>
        <v>Island life</v>
      </c>
      <c r="J382" t="str">
        <f>IF(ISERROR(VLOOKUP(Table1[[#This Row],[RFMTU 2]],Reasons!$A$17:$B$29,2,FALSE)),"Not available",VLOOKUP(Table1[[#This Row],[RFMTU 2]],Reasons!$A$17:$B$29,2,FALSE))</f>
        <v>Not available</v>
      </c>
      <c r="K382" t="str">
        <f>IF(ISERROR(VLOOKUP(Table1[[#This Row],[RFMA NOW]],Reasons!$A$2:$B$14,2,FALSE)),"Not available",VLOOKUP(Table1[[#This Row],[RFMA NOW]],Reasons!$A$2:$B$14,2,FALSE))</f>
        <v>Not available</v>
      </c>
      <c r="L382" t="s">
        <v>92</v>
      </c>
    </row>
    <row r="383" spans="1:12">
      <c r="A383" t="str">
        <f>VLOOKUP(Table1[[#This Row],[Region]],'Area codes'!$A$3:$B$16,2,FALSE)</f>
        <v>Grimsay &amp; Flodda</v>
      </c>
      <c r="B383">
        <v>100</v>
      </c>
      <c r="C383" t="s">
        <v>8</v>
      </c>
      <c r="D383" t="str">
        <f>VLOOKUP(Table1[[#This Row],[Age]],'Age Codes'!$A$2:$B$5,2,FALSE)</f>
        <v>20-40</v>
      </c>
      <c r="E383" t="s">
        <v>13</v>
      </c>
      <c r="F383" t="s">
        <v>13</v>
      </c>
      <c r="G383" t="str">
        <f>IF(ISERROR(VLOOKUP(Table1[[#This Row],[RFMA 1]],Reasons!$A$2:$B$14,2,FALSE)),"Not available",VLOOKUP(Table1[[#This Row],[RFMA 1]],Reasons!$A$2:$B$14,2,FALSE))</f>
        <v>Further education</v>
      </c>
      <c r="H383" t="str">
        <f>IF(ISERROR(VLOOKUP(Table1[[#This Row],[RFMA 2]],Reasons!$A$2:$B$14,2,FALSE)),"Not available",VLOOKUP(Table1[[#This Row],[RFMA 2]],Reasons!$A$2:$B$14,2,FALSE))</f>
        <v>Work</v>
      </c>
      <c r="I383" t="str">
        <f>IF(ISERROR(VLOOKUP(Table1[[#This Row],[RFMTU 1]],Reasons!$A$17:$B$29,2,FALSE)),"Not available",VLOOKUP(Table1[[#This Row],[RFMTU 1]],Reasons!$A$17:$B$29,2,FALSE))</f>
        <v>Family</v>
      </c>
      <c r="J383" t="str">
        <f>IF(ISERROR(VLOOKUP(Table1[[#This Row],[RFMTU 2]],Reasons!$A$17:$B$29,2,FALSE)),"Not available",VLOOKUP(Table1[[#This Row],[RFMTU 2]],Reasons!$A$17:$B$29,2,FALSE))</f>
        <v>Island life</v>
      </c>
      <c r="K383" t="str">
        <f>IF(ISERROR(VLOOKUP(Table1[[#This Row],[RFMA NOW]],Reasons!$A$2:$B$14,2,FALSE)),"Not available",VLOOKUP(Table1[[#This Row],[RFMA NOW]],Reasons!$A$2:$B$14,2,FALSE))</f>
        <v>Not available</v>
      </c>
      <c r="L383" t="s">
        <v>254</v>
      </c>
    </row>
    <row r="384" spans="1:12">
      <c r="A384" t="str">
        <f>VLOOKUP(Table1[[#This Row],[Region]],'Area codes'!$A$3:$B$16,2,FALSE)</f>
        <v>Grimsay &amp; Flodda</v>
      </c>
      <c r="B384">
        <v>101</v>
      </c>
      <c r="C384" t="s">
        <v>11</v>
      </c>
      <c r="D384" t="str">
        <f>VLOOKUP(Table1[[#This Row],[Age]],'Age Codes'!$A$2:$B$5,2,FALSE)</f>
        <v>20-40</v>
      </c>
      <c r="E384" t="s">
        <v>13</v>
      </c>
      <c r="F384" t="s">
        <v>13</v>
      </c>
      <c r="G384" t="str">
        <f>IF(ISERROR(VLOOKUP(Table1[[#This Row],[RFMA 1]],Reasons!$A$2:$B$14,2,FALSE)),"Not available",VLOOKUP(Table1[[#This Row],[RFMA 1]],Reasons!$A$2:$B$14,2,FALSE))</f>
        <v>Further education</v>
      </c>
      <c r="H384" t="str">
        <f>IF(ISERROR(VLOOKUP(Table1[[#This Row],[RFMA 2]],Reasons!$A$2:$B$14,2,FALSE)),"Not available",VLOOKUP(Table1[[#This Row],[RFMA 2]],Reasons!$A$2:$B$14,2,FALSE))</f>
        <v>Work</v>
      </c>
      <c r="I384" t="str">
        <f>IF(ISERROR(VLOOKUP(Table1[[#This Row],[RFMTU 1]],Reasons!$A$17:$B$29,2,FALSE)),"Not available",VLOOKUP(Table1[[#This Row],[RFMTU 1]],Reasons!$A$17:$B$29,2,FALSE))</f>
        <v>Family</v>
      </c>
      <c r="J384" t="str">
        <f>IF(ISERROR(VLOOKUP(Table1[[#This Row],[RFMTU 2]],Reasons!$A$17:$B$29,2,FALSE)),"Not available",VLOOKUP(Table1[[#This Row],[RFMTU 2]],Reasons!$A$17:$B$29,2,FALSE))</f>
        <v>Island life</v>
      </c>
      <c r="K384" t="str">
        <f>IF(ISERROR(VLOOKUP(Table1[[#This Row],[RFMA NOW]],Reasons!$A$2:$B$14,2,FALSE)),"Not available",VLOOKUP(Table1[[#This Row],[RFMA NOW]],Reasons!$A$2:$B$14,2,FALSE))</f>
        <v>Not available</v>
      </c>
      <c r="L384" t="s">
        <v>254</v>
      </c>
    </row>
    <row r="385" spans="1:12">
      <c r="A385" t="str">
        <f>VLOOKUP(Table1[[#This Row],[Region]],'Area codes'!$A$3:$B$16,2,FALSE)</f>
        <v>Grimsay &amp; Flodda</v>
      </c>
      <c r="B385">
        <v>102</v>
      </c>
      <c r="C385" t="s">
        <v>8</v>
      </c>
      <c r="D385" t="str">
        <f>VLOOKUP(Table1[[#This Row],[Age]],'Age Codes'!$A$2:$B$5,2,FALSE)</f>
        <v>&gt;61</v>
      </c>
      <c r="E385" t="s">
        <v>10</v>
      </c>
      <c r="F385" t="s">
        <v>254</v>
      </c>
      <c r="G385" t="str">
        <f>IF(ISERROR(VLOOKUP(Table1[[#This Row],[RFMA 1]],Reasons!$A$2:$B$14,2,FALSE)),"Not available",VLOOKUP(Table1[[#This Row],[RFMA 1]],Reasons!$A$2:$B$14,2,FALSE))</f>
        <v>Not available</v>
      </c>
      <c r="H385" t="str">
        <f>IF(ISERROR(VLOOKUP(Table1[[#This Row],[RFMA 2]],Reasons!$A$2:$B$14,2,FALSE)),"Not available",VLOOKUP(Table1[[#This Row],[RFMA 2]],Reasons!$A$2:$B$14,2,FALSE))</f>
        <v>Not available</v>
      </c>
      <c r="I385" t="str">
        <f>IF(ISERROR(VLOOKUP(Table1[[#This Row],[RFMTU 1]],Reasons!$A$17:$B$29,2,FALSE)),"Not available",VLOOKUP(Table1[[#This Row],[RFMTU 1]],Reasons!$A$17:$B$29,2,FALSE))</f>
        <v>Island life</v>
      </c>
      <c r="J385" t="str">
        <f>IF(ISERROR(VLOOKUP(Table1[[#This Row],[RFMTU 2]],Reasons!$A$17:$B$29,2,FALSE)),"Not available",VLOOKUP(Table1[[#This Row],[RFMTU 2]],Reasons!$A$17:$B$29,2,FALSE))</f>
        <v>Work</v>
      </c>
      <c r="K385" t="str">
        <f>IF(ISERROR(VLOOKUP(Table1[[#This Row],[RFMA NOW]],Reasons!$A$2:$B$14,2,FALSE)),"Not available",VLOOKUP(Table1[[#This Row],[RFMA NOW]],Reasons!$A$2:$B$14,2,FALSE))</f>
        <v>Not available</v>
      </c>
      <c r="L385" t="s">
        <v>254</v>
      </c>
    </row>
    <row r="386" spans="1:12">
      <c r="A386" t="str">
        <f>VLOOKUP(Table1[[#This Row],[Region]],'Area codes'!$A$3:$B$16,2,FALSE)</f>
        <v>Grimsay &amp; Flodda</v>
      </c>
      <c r="B386">
        <v>103</v>
      </c>
      <c r="C386" t="s">
        <v>11</v>
      </c>
      <c r="D386" t="str">
        <f>VLOOKUP(Table1[[#This Row],[Age]],'Age Codes'!$A$2:$B$5,2,FALSE)</f>
        <v>&gt;61</v>
      </c>
      <c r="E386" t="s">
        <v>10</v>
      </c>
      <c r="F386" t="s">
        <v>254</v>
      </c>
      <c r="G386" t="str">
        <f>IF(ISERROR(VLOOKUP(Table1[[#This Row],[RFMA 1]],Reasons!$A$2:$B$14,2,FALSE)),"Not available",VLOOKUP(Table1[[#This Row],[RFMA 1]],Reasons!$A$2:$B$14,2,FALSE))</f>
        <v>Not available</v>
      </c>
      <c r="H386" t="str">
        <f>IF(ISERROR(VLOOKUP(Table1[[#This Row],[RFMA 2]],Reasons!$A$2:$B$14,2,FALSE)),"Not available",VLOOKUP(Table1[[#This Row],[RFMA 2]],Reasons!$A$2:$B$14,2,FALSE))</f>
        <v>Not available</v>
      </c>
      <c r="I386" t="str">
        <f>IF(ISERROR(VLOOKUP(Table1[[#This Row],[RFMTU 1]],Reasons!$A$17:$B$29,2,FALSE)),"Not available",VLOOKUP(Table1[[#This Row],[RFMTU 1]],Reasons!$A$17:$B$29,2,FALSE))</f>
        <v>Island life</v>
      </c>
      <c r="J386" t="str">
        <f>IF(ISERROR(VLOOKUP(Table1[[#This Row],[RFMTU 2]],Reasons!$A$17:$B$29,2,FALSE)),"Not available",VLOOKUP(Table1[[#This Row],[RFMTU 2]],Reasons!$A$17:$B$29,2,FALSE))</f>
        <v>Work</v>
      </c>
      <c r="K386" t="str">
        <f>IF(ISERROR(VLOOKUP(Table1[[#This Row],[RFMA NOW]],Reasons!$A$2:$B$14,2,FALSE)),"Not available",VLOOKUP(Table1[[#This Row],[RFMA NOW]],Reasons!$A$2:$B$14,2,FALSE))</f>
        <v>Not available</v>
      </c>
      <c r="L386" t="s">
        <v>254</v>
      </c>
    </row>
    <row r="387" spans="1:12">
      <c r="A387" t="str">
        <f>VLOOKUP(Table1[[#This Row],[Region]],'Area codes'!$A$3:$B$16,2,FALSE)</f>
        <v>Grimsay &amp; Flodda</v>
      </c>
      <c r="B387">
        <v>104</v>
      </c>
      <c r="C387" t="s">
        <v>8</v>
      </c>
      <c r="D387" t="str">
        <f>VLOOKUP(Table1[[#This Row],[Age]],'Age Codes'!$A$2:$B$5,2,FALSE)</f>
        <v>&gt;61</v>
      </c>
      <c r="E387" t="s">
        <v>13</v>
      </c>
      <c r="F387" t="s">
        <v>10</v>
      </c>
      <c r="G387" t="str">
        <f>IF(ISERROR(VLOOKUP(Table1[[#This Row],[RFMA 1]],Reasons!$A$2:$B$14,2,FALSE)),"Not available",VLOOKUP(Table1[[#This Row],[RFMA 1]],Reasons!$A$2:$B$14,2,FALSE))</f>
        <v>Not available</v>
      </c>
      <c r="H387" t="str">
        <f>IF(ISERROR(VLOOKUP(Table1[[#This Row],[RFMA 2]],Reasons!$A$2:$B$14,2,FALSE)),"Not available",VLOOKUP(Table1[[#This Row],[RFMA 2]],Reasons!$A$2:$B$14,2,FALSE))</f>
        <v>Not available</v>
      </c>
      <c r="I387" t="str">
        <f>IF(ISERROR(VLOOKUP(Table1[[#This Row],[RFMTU 1]],Reasons!$A$17:$B$29,2,FALSE)),"Not available",VLOOKUP(Table1[[#This Row],[RFMTU 1]],Reasons!$A$17:$B$29,2,FALSE))</f>
        <v>Not available</v>
      </c>
      <c r="J387" t="str">
        <f>IF(ISERROR(VLOOKUP(Table1[[#This Row],[RFMTU 2]],Reasons!$A$17:$B$29,2,FALSE)),"Not available",VLOOKUP(Table1[[#This Row],[RFMTU 2]],Reasons!$A$17:$B$29,2,FALSE))</f>
        <v>Not available</v>
      </c>
      <c r="K387" t="str">
        <f>IF(ISERROR(VLOOKUP(Table1[[#This Row],[RFMA NOW]],Reasons!$A$2:$B$14,2,FALSE)),"Not available",VLOOKUP(Table1[[#This Row],[RFMA NOW]],Reasons!$A$2:$B$14,2,FALSE))</f>
        <v>Not available</v>
      </c>
      <c r="L387" t="s">
        <v>254</v>
      </c>
    </row>
    <row r="388" spans="1:12">
      <c r="A388" t="str">
        <f>VLOOKUP(Table1[[#This Row],[Region]],'Area codes'!$A$3:$B$16,2,FALSE)</f>
        <v>Grimsay &amp; Flodda</v>
      </c>
      <c r="B388">
        <v>105</v>
      </c>
      <c r="C388" t="s">
        <v>8</v>
      </c>
      <c r="D388" t="str">
        <f>VLOOKUP(Table1[[#This Row],[Age]],'Age Codes'!$A$2:$B$5,2,FALSE)</f>
        <v>&gt;61</v>
      </c>
      <c r="E388" t="s">
        <v>13</v>
      </c>
      <c r="F388" t="s">
        <v>10</v>
      </c>
      <c r="G388" t="str">
        <f>IF(ISERROR(VLOOKUP(Table1[[#This Row],[RFMA 1]],Reasons!$A$2:$B$14,2,FALSE)),"Not available",VLOOKUP(Table1[[#This Row],[RFMA 1]],Reasons!$A$2:$B$14,2,FALSE))</f>
        <v>Not available</v>
      </c>
      <c r="H388" t="str">
        <f>IF(ISERROR(VLOOKUP(Table1[[#This Row],[RFMA 2]],Reasons!$A$2:$B$14,2,FALSE)),"Not available",VLOOKUP(Table1[[#This Row],[RFMA 2]],Reasons!$A$2:$B$14,2,FALSE))</f>
        <v>Not available</v>
      </c>
      <c r="I388" t="str">
        <f>IF(ISERROR(VLOOKUP(Table1[[#This Row],[RFMTU 1]],Reasons!$A$17:$B$29,2,FALSE)),"Not available",VLOOKUP(Table1[[#This Row],[RFMTU 1]],Reasons!$A$17:$B$29,2,FALSE))</f>
        <v>Not available</v>
      </c>
      <c r="J388" t="str">
        <f>IF(ISERROR(VLOOKUP(Table1[[#This Row],[RFMTU 2]],Reasons!$A$17:$B$29,2,FALSE)),"Not available",VLOOKUP(Table1[[#This Row],[RFMTU 2]],Reasons!$A$17:$B$29,2,FALSE))</f>
        <v>Not available</v>
      </c>
      <c r="K388" t="str">
        <f>IF(ISERROR(VLOOKUP(Table1[[#This Row],[RFMA NOW]],Reasons!$A$2:$B$14,2,FALSE)),"Not available",VLOOKUP(Table1[[#This Row],[RFMA NOW]],Reasons!$A$2:$B$14,2,FALSE))</f>
        <v>Not available</v>
      </c>
      <c r="L388" t="s">
        <v>254</v>
      </c>
    </row>
    <row r="389" spans="1:12">
      <c r="A389" t="str">
        <f>VLOOKUP(Table1[[#This Row],[Region]],'Area codes'!$A$3:$B$16,2,FALSE)</f>
        <v>Grimsay &amp; Flodda</v>
      </c>
      <c r="B389">
        <v>106</v>
      </c>
      <c r="C389" t="s">
        <v>11</v>
      </c>
      <c r="D389" t="str">
        <f>VLOOKUP(Table1[[#This Row],[Age]],'Age Codes'!$A$2:$B$5,2,FALSE)</f>
        <v>&gt;61</v>
      </c>
      <c r="E389" t="s">
        <v>13</v>
      </c>
      <c r="F389" t="s">
        <v>13</v>
      </c>
      <c r="G389" t="str">
        <f>IF(ISERROR(VLOOKUP(Table1[[#This Row],[RFMA 1]],Reasons!$A$2:$B$14,2,FALSE)),"Not available",VLOOKUP(Table1[[#This Row],[RFMA 1]],Reasons!$A$2:$B$14,2,FALSE))</f>
        <v>Further education</v>
      </c>
      <c r="H389" t="str">
        <f>IF(ISERROR(VLOOKUP(Table1[[#This Row],[RFMA 2]],Reasons!$A$2:$B$14,2,FALSE)),"Not available",VLOOKUP(Table1[[#This Row],[RFMA 2]],Reasons!$A$2:$B$14,2,FALSE))</f>
        <v>Work</v>
      </c>
      <c r="I389" t="str">
        <f>IF(ISERROR(VLOOKUP(Table1[[#This Row],[RFMTU 1]],Reasons!$A$17:$B$29,2,FALSE)),"Not available",VLOOKUP(Table1[[#This Row],[RFMTU 1]],Reasons!$A$17:$B$29,2,FALSE))</f>
        <v>Not available</v>
      </c>
      <c r="J389" t="str">
        <f>IF(ISERROR(VLOOKUP(Table1[[#This Row],[RFMTU 2]],Reasons!$A$17:$B$29,2,FALSE)),"Not available",VLOOKUP(Table1[[#This Row],[RFMTU 2]],Reasons!$A$17:$B$29,2,FALSE))</f>
        <v>Not available</v>
      </c>
      <c r="K389" t="str">
        <f>IF(ISERROR(VLOOKUP(Table1[[#This Row],[RFMA NOW]],Reasons!$A$2:$B$14,2,FALSE)),"Not available",VLOOKUP(Table1[[#This Row],[RFMA NOW]],Reasons!$A$2:$B$14,2,FALSE))</f>
        <v>Not available</v>
      </c>
      <c r="L389" t="s">
        <v>254</v>
      </c>
    </row>
    <row r="390" spans="1:12">
      <c r="A390" t="str">
        <f>VLOOKUP(Table1[[#This Row],[Region]],'Area codes'!$A$3:$B$16,2,FALSE)</f>
        <v>Grimsay &amp; Flodda</v>
      </c>
      <c r="B390">
        <v>107</v>
      </c>
      <c r="C390" t="s">
        <v>8</v>
      </c>
      <c r="D390" t="str">
        <f>VLOOKUP(Table1[[#This Row],[Age]],'Age Codes'!$A$2:$B$5,2,FALSE)</f>
        <v>&gt;61</v>
      </c>
      <c r="E390" t="s">
        <v>13</v>
      </c>
      <c r="F390" t="s">
        <v>10</v>
      </c>
      <c r="G390" t="str">
        <f>IF(ISERROR(VLOOKUP(Table1[[#This Row],[RFMA 1]],Reasons!$A$2:$B$14,2,FALSE)),"Not available",VLOOKUP(Table1[[#This Row],[RFMA 1]],Reasons!$A$2:$B$14,2,FALSE))</f>
        <v>Not available</v>
      </c>
      <c r="H390" t="str">
        <f>IF(ISERROR(VLOOKUP(Table1[[#This Row],[RFMA 2]],Reasons!$A$2:$B$14,2,FALSE)),"Not available",VLOOKUP(Table1[[#This Row],[RFMA 2]],Reasons!$A$2:$B$14,2,FALSE))</f>
        <v>Not available</v>
      </c>
      <c r="I390" t="str">
        <f>IF(ISERROR(VLOOKUP(Table1[[#This Row],[RFMTU 1]],Reasons!$A$17:$B$29,2,FALSE)),"Not available",VLOOKUP(Table1[[#This Row],[RFMTU 1]],Reasons!$A$17:$B$29,2,FALSE))</f>
        <v>Not available</v>
      </c>
      <c r="J390" t="str">
        <f>IF(ISERROR(VLOOKUP(Table1[[#This Row],[RFMTU 2]],Reasons!$A$17:$B$29,2,FALSE)),"Not available",VLOOKUP(Table1[[#This Row],[RFMTU 2]],Reasons!$A$17:$B$29,2,FALSE))</f>
        <v>Not available</v>
      </c>
      <c r="K390" t="str">
        <f>IF(ISERROR(VLOOKUP(Table1[[#This Row],[RFMA NOW]],Reasons!$A$2:$B$14,2,FALSE)),"Not available",VLOOKUP(Table1[[#This Row],[RFMA NOW]],Reasons!$A$2:$B$14,2,FALSE))</f>
        <v>Not available</v>
      </c>
      <c r="L390" t="s">
        <v>254</v>
      </c>
    </row>
    <row r="391" spans="1:12">
      <c r="A391" t="str">
        <f>VLOOKUP(Table1[[#This Row],[Region]],'Area codes'!$A$3:$B$16,2,FALSE)</f>
        <v>Grimsay &amp; Flodda</v>
      </c>
      <c r="B391">
        <v>108</v>
      </c>
      <c r="C391" t="s">
        <v>11</v>
      </c>
      <c r="D391" t="str">
        <f>VLOOKUP(Table1[[#This Row],[Age]],'Age Codes'!$A$2:$B$5,2,FALSE)</f>
        <v>&gt;61</v>
      </c>
      <c r="E391" t="s">
        <v>13</v>
      </c>
      <c r="F391" t="s">
        <v>10</v>
      </c>
      <c r="G391" t="str">
        <f>IF(ISERROR(VLOOKUP(Table1[[#This Row],[RFMA 1]],Reasons!$A$2:$B$14,2,FALSE)),"Not available",VLOOKUP(Table1[[#This Row],[RFMA 1]],Reasons!$A$2:$B$14,2,FALSE))</f>
        <v>Not available</v>
      </c>
      <c r="H391" t="str">
        <f>IF(ISERROR(VLOOKUP(Table1[[#This Row],[RFMA 2]],Reasons!$A$2:$B$14,2,FALSE)),"Not available",VLOOKUP(Table1[[#This Row],[RFMA 2]],Reasons!$A$2:$B$14,2,FALSE))</f>
        <v>Not available</v>
      </c>
      <c r="I391" t="str">
        <f>IF(ISERROR(VLOOKUP(Table1[[#This Row],[RFMTU 1]],Reasons!$A$17:$B$29,2,FALSE)),"Not available",VLOOKUP(Table1[[#This Row],[RFMTU 1]],Reasons!$A$17:$B$29,2,FALSE))</f>
        <v>Not available</v>
      </c>
      <c r="J391" t="str">
        <f>IF(ISERROR(VLOOKUP(Table1[[#This Row],[RFMTU 2]],Reasons!$A$17:$B$29,2,FALSE)),"Not available",VLOOKUP(Table1[[#This Row],[RFMTU 2]],Reasons!$A$17:$B$29,2,FALSE))</f>
        <v>Not available</v>
      </c>
      <c r="K391" t="str">
        <f>IF(ISERROR(VLOOKUP(Table1[[#This Row],[RFMA NOW]],Reasons!$A$2:$B$14,2,FALSE)),"Not available",VLOOKUP(Table1[[#This Row],[RFMA NOW]],Reasons!$A$2:$B$14,2,FALSE))</f>
        <v>Not available</v>
      </c>
      <c r="L391" t="s">
        <v>254</v>
      </c>
    </row>
    <row r="392" spans="1:12">
      <c r="A392" t="str">
        <f>VLOOKUP(Table1[[#This Row],[Region]],'Area codes'!$A$3:$B$16,2,FALSE)</f>
        <v>Grimsay &amp; Flodda</v>
      </c>
      <c r="B392">
        <v>109</v>
      </c>
      <c r="C392" t="s">
        <v>8</v>
      </c>
      <c r="D392" t="str">
        <f>VLOOKUP(Table1[[#This Row],[Age]],'Age Codes'!$A$2:$B$5,2,FALSE)</f>
        <v>41-60</v>
      </c>
      <c r="E392" t="s">
        <v>13</v>
      </c>
      <c r="F392" t="s">
        <v>10</v>
      </c>
      <c r="G392" t="str">
        <f>IF(ISERROR(VLOOKUP(Table1[[#This Row],[RFMA 1]],Reasons!$A$2:$B$14,2,FALSE)),"Not available",VLOOKUP(Table1[[#This Row],[RFMA 1]],Reasons!$A$2:$B$14,2,FALSE))</f>
        <v>Not available</v>
      </c>
      <c r="H392" t="str">
        <f>IF(ISERROR(VLOOKUP(Table1[[#This Row],[RFMA 2]],Reasons!$A$2:$B$14,2,FALSE)),"Not available",VLOOKUP(Table1[[#This Row],[RFMA 2]],Reasons!$A$2:$B$14,2,FALSE))</f>
        <v>Not available</v>
      </c>
      <c r="I392" t="str">
        <f>IF(ISERROR(VLOOKUP(Table1[[#This Row],[RFMTU 1]],Reasons!$A$17:$B$29,2,FALSE)),"Not available",VLOOKUP(Table1[[#This Row],[RFMTU 1]],Reasons!$A$17:$B$29,2,FALSE))</f>
        <v>Not available</v>
      </c>
      <c r="J392" t="str">
        <f>IF(ISERROR(VLOOKUP(Table1[[#This Row],[RFMTU 2]],Reasons!$A$17:$B$29,2,FALSE)),"Not available",VLOOKUP(Table1[[#This Row],[RFMTU 2]],Reasons!$A$17:$B$29,2,FALSE))</f>
        <v>Not available</v>
      </c>
      <c r="K392" t="str">
        <f>IF(ISERROR(VLOOKUP(Table1[[#This Row],[RFMA NOW]],Reasons!$A$2:$B$14,2,FALSE)),"Not available",VLOOKUP(Table1[[#This Row],[RFMA NOW]],Reasons!$A$2:$B$14,2,FALSE))</f>
        <v>Not available</v>
      </c>
      <c r="L392" t="s">
        <v>254</v>
      </c>
    </row>
    <row r="393" spans="1:12">
      <c r="A393" t="str">
        <f>VLOOKUP(Table1[[#This Row],[Region]],'Area codes'!$A$3:$B$16,2,FALSE)</f>
        <v>Grimsay &amp; Flodda</v>
      </c>
      <c r="B393">
        <v>110</v>
      </c>
      <c r="C393" t="s">
        <v>8</v>
      </c>
      <c r="D393" t="str">
        <f>VLOOKUP(Table1[[#This Row],[Age]],'Age Codes'!$A$2:$B$5,2,FALSE)</f>
        <v>41-60</v>
      </c>
      <c r="E393" t="s">
        <v>10</v>
      </c>
      <c r="F393" t="s">
        <v>254</v>
      </c>
      <c r="G393" t="str">
        <f>IF(ISERROR(VLOOKUP(Table1[[#This Row],[RFMA 1]],Reasons!$A$2:$B$14,2,FALSE)),"Not available",VLOOKUP(Table1[[#This Row],[RFMA 1]],Reasons!$A$2:$B$14,2,FALSE))</f>
        <v>Not available</v>
      </c>
      <c r="H393" t="str">
        <f>IF(ISERROR(VLOOKUP(Table1[[#This Row],[RFMA 2]],Reasons!$A$2:$B$14,2,FALSE)),"Not available",VLOOKUP(Table1[[#This Row],[RFMA 2]],Reasons!$A$2:$B$14,2,FALSE))</f>
        <v>Not available</v>
      </c>
      <c r="I393" t="str">
        <f>IF(ISERROR(VLOOKUP(Table1[[#This Row],[RFMTU 1]],Reasons!$A$17:$B$29,2,FALSE)),"Not available",VLOOKUP(Table1[[#This Row],[RFMTU 1]],Reasons!$A$17:$B$29,2,FALSE))</f>
        <v>Work</v>
      </c>
      <c r="J393" t="str">
        <f>IF(ISERROR(VLOOKUP(Table1[[#This Row],[RFMTU 2]],Reasons!$A$17:$B$29,2,FALSE)),"Not available",VLOOKUP(Table1[[#This Row],[RFMTU 2]],Reasons!$A$17:$B$29,2,FALSE))</f>
        <v>Not available</v>
      </c>
      <c r="K393" t="str">
        <f>IF(ISERROR(VLOOKUP(Table1[[#This Row],[RFMA NOW]],Reasons!$A$2:$B$14,2,FALSE)),"Not available",VLOOKUP(Table1[[#This Row],[RFMA NOW]],Reasons!$A$2:$B$14,2,FALSE))</f>
        <v>Not available</v>
      </c>
      <c r="L393" t="s">
        <v>254</v>
      </c>
    </row>
    <row r="394" spans="1:12">
      <c r="A394" t="str">
        <f>VLOOKUP(Table1[[#This Row],[Region]],'Area codes'!$A$3:$B$16,2,FALSE)</f>
        <v>Grimsay &amp; Flodda</v>
      </c>
      <c r="B394">
        <v>111</v>
      </c>
      <c r="C394" t="s">
        <v>11</v>
      </c>
      <c r="D394" t="str">
        <f>VLOOKUP(Table1[[#This Row],[Age]],'Age Codes'!$A$2:$B$5,2,FALSE)</f>
        <v>41-60</v>
      </c>
      <c r="E394" t="s">
        <v>10</v>
      </c>
      <c r="F394" t="s">
        <v>254</v>
      </c>
      <c r="G394" t="str">
        <f>IF(ISERROR(VLOOKUP(Table1[[#This Row],[RFMA 1]],Reasons!$A$2:$B$14,2,FALSE)),"Not available",VLOOKUP(Table1[[#This Row],[RFMA 1]],Reasons!$A$2:$B$14,2,FALSE))</f>
        <v>Not available</v>
      </c>
      <c r="H394" t="str">
        <f>IF(ISERROR(VLOOKUP(Table1[[#This Row],[RFMA 2]],Reasons!$A$2:$B$14,2,FALSE)),"Not available",VLOOKUP(Table1[[#This Row],[RFMA 2]],Reasons!$A$2:$B$14,2,FALSE))</f>
        <v>Not available</v>
      </c>
      <c r="I394" t="str">
        <f>IF(ISERROR(VLOOKUP(Table1[[#This Row],[RFMTU 1]],Reasons!$A$17:$B$29,2,FALSE)),"Not available",VLOOKUP(Table1[[#This Row],[RFMTU 1]],Reasons!$A$17:$B$29,2,FALSE))</f>
        <v>Family</v>
      </c>
      <c r="J394" t="str">
        <f>IF(ISERROR(VLOOKUP(Table1[[#This Row],[RFMTU 2]],Reasons!$A$17:$B$29,2,FALSE)),"Not available",VLOOKUP(Table1[[#This Row],[RFMTU 2]],Reasons!$A$17:$B$29,2,FALSE))</f>
        <v>Not available</v>
      </c>
      <c r="K394" t="str">
        <f>IF(ISERROR(VLOOKUP(Table1[[#This Row],[RFMA NOW]],Reasons!$A$2:$B$14,2,FALSE)),"Not available",VLOOKUP(Table1[[#This Row],[RFMA NOW]],Reasons!$A$2:$B$14,2,FALSE))</f>
        <v>Not available</v>
      </c>
      <c r="L394" t="s">
        <v>70</v>
      </c>
    </row>
    <row r="395" spans="1:12">
      <c r="A395" t="str">
        <f>VLOOKUP(Table1[[#This Row],[Region]],'Area codes'!$A$3:$B$16,2,FALSE)</f>
        <v>Grimsay &amp; Flodda</v>
      </c>
      <c r="B395">
        <v>112</v>
      </c>
      <c r="C395" t="s">
        <v>11</v>
      </c>
      <c r="D395" t="str">
        <f>VLOOKUP(Table1[[#This Row],[Age]],'Age Codes'!$A$2:$B$5,2,FALSE)</f>
        <v>20-40</v>
      </c>
      <c r="E395" t="s">
        <v>13</v>
      </c>
      <c r="F395" t="s">
        <v>13</v>
      </c>
      <c r="G395" t="str">
        <f>IF(ISERROR(VLOOKUP(Table1[[#This Row],[RFMA 1]],Reasons!$A$2:$B$14,2,FALSE)),"Not available",VLOOKUP(Table1[[#This Row],[RFMA 1]],Reasons!$A$2:$B$14,2,FALSE))</f>
        <v>Further education</v>
      </c>
      <c r="H395" t="str">
        <f>IF(ISERROR(VLOOKUP(Table1[[#This Row],[RFMA 2]],Reasons!$A$2:$B$14,2,FALSE)),"Not available",VLOOKUP(Table1[[#This Row],[RFMA 2]],Reasons!$A$2:$B$14,2,FALSE))</f>
        <v>Not available</v>
      </c>
      <c r="I395" t="str">
        <f>IF(ISERROR(VLOOKUP(Table1[[#This Row],[RFMTU 1]],Reasons!$A$17:$B$29,2,FALSE)),"Not available",VLOOKUP(Table1[[#This Row],[RFMTU 1]],Reasons!$A$17:$B$29,2,FALSE))</f>
        <v>Not available</v>
      </c>
      <c r="J395" t="str">
        <f>IF(ISERROR(VLOOKUP(Table1[[#This Row],[RFMTU 2]],Reasons!$A$17:$B$29,2,FALSE)),"Not available",VLOOKUP(Table1[[#This Row],[RFMTU 2]],Reasons!$A$17:$B$29,2,FALSE))</f>
        <v>Not available</v>
      </c>
      <c r="K395" t="str">
        <f>IF(ISERROR(VLOOKUP(Table1[[#This Row],[RFMA NOW]],Reasons!$A$2:$B$14,2,FALSE)),"Not available",VLOOKUP(Table1[[#This Row],[RFMA NOW]],Reasons!$A$2:$B$14,2,FALSE))</f>
        <v>Not available</v>
      </c>
      <c r="L395" t="s">
        <v>121</v>
      </c>
    </row>
    <row r="396" spans="1:12">
      <c r="A396" t="str">
        <f>VLOOKUP(Table1[[#This Row],[Region]],'Area codes'!$A$3:$B$16,2,FALSE)</f>
        <v>Grimsay &amp; Flodda</v>
      </c>
      <c r="B396">
        <v>113</v>
      </c>
      <c r="C396" t="s">
        <v>8</v>
      </c>
      <c r="D396" t="str">
        <f>VLOOKUP(Table1[[#This Row],[Age]],'Age Codes'!$A$2:$B$5,2,FALSE)</f>
        <v>20-40</v>
      </c>
      <c r="E396" t="s">
        <v>10</v>
      </c>
      <c r="F396" t="s">
        <v>254</v>
      </c>
      <c r="G396" t="str">
        <f>IF(ISERROR(VLOOKUP(Table1[[#This Row],[RFMA 1]],Reasons!$A$2:$B$14,2,FALSE)),"Not available",VLOOKUP(Table1[[#This Row],[RFMA 1]],Reasons!$A$2:$B$14,2,FALSE))</f>
        <v>Not available</v>
      </c>
      <c r="H396" t="str">
        <f>IF(ISERROR(VLOOKUP(Table1[[#This Row],[RFMA 2]],Reasons!$A$2:$B$14,2,FALSE)),"Not available",VLOOKUP(Table1[[#This Row],[RFMA 2]],Reasons!$A$2:$B$14,2,FALSE))</f>
        <v>Not available</v>
      </c>
      <c r="I396" t="str">
        <f>IF(ISERROR(VLOOKUP(Table1[[#This Row],[RFMTU 1]],Reasons!$A$17:$B$29,2,FALSE)),"Not available",VLOOKUP(Table1[[#This Row],[RFMTU 1]],Reasons!$A$17:$B$29,2,FALSE))</f>
        <v>Family</v>
      </c>
      <c r="J396" t="str">
        <f>IF(ISERROR(VLOOKUP(Table1[[#This Row],[RFMTU 2]],Reasons!$A$17:$B$29,2,FALSE)),"Not available",VLOOKUP(Table1[[#This Row],[RFMTU 2]],Reasons!$A$17:$B$29,2,FALSE))</f>
        <v>Not available</v>
      </c>
      <c r="K396" t="str">
        <f>IF(ISERROR(VLOOKUP(Table1[[#This Row],[RFMA NOW]],Reasons!$A$2:$B$14,2,FALSE)),"Not available",VLOOKUP(Table1[[#This Row],[RFMA NOW]],Reasons!$A$2:$B$14,2,FALSE))</f>
        <v>Not available</v>
      </c>
      <c r="L396" t="s">
        <v>120</v>
      </c>
    </row>
    <row r="397" spans="1:12">
      <c r="A397" t="str">
        <f>VLOOKUP(Table1[[#This Row],[Region]],'Area codes'!$A$3:$B$16,2,FALSE)</f>
        <v>Grimsay &amp; Flodda</v>
      </c>
      <c r="B397">
        <v>114</v>
      </c>
      <c r="C397" t="s">
        <v>11</v>
      </c>
      <c r="D397" t="str">
        <f>VLOOKUP(Table1[[#This Row],[Age]],'Age Codes'!$A$2:$B$5,2,FALSE)</f>
        <v>20-40</v>
      </c>
      <c r="E397" t="s">
        <v>13</v>
      </c>
      <c r="F397" t="s">
        <v>13</v>
      </c>
      <c r="G397" t="str">
        <f>IF(ISERROR(VLOOKUP(Table1[[#This Row],[RFMA 1]],Reasons!$A$2:$B$14,2,FALSE)),"Not available",VLOOKUP(Table1[[#This Row],[RFMA 1]],Reasons!$A$2:$B$14,2,FALSE))</f>
        <v>Further education</v>
      </c>
      <c r="H397" t="str">
        <f>IF(ISERROR(VLOOKUP(Table1[[#This Row],[RFMA 2]],Reasons!$A$2:$B$14,2,FALSE)),"Not available",VLOOKUP(Table1[[#This Row],[RFMA 2]],Reasons!$A$2:$B$14,2,FALSE))</f>
        <v>Not available</v>
      </c>
      <c r="I397" t="str">
        <f>IF(ISERROR(VLOOKUP(Table1[[#This Row],[RFMTU 1]],Reasons!$A$17:$B$29,2,FALSE)),"Not available",VLOOKUP(Table1[[#This Row],[RFMTU 1]],Reasons!$A$17:$B$29,2,FALSE))</f>
        <v>Family</v>
      </c>
      <c r="J397" t="str">
        <f>IF(ISERROR(VLOOKUP(Table1[[#This Row],[RFMTU 2]],Reasons!$A$17:$B$29,2,FALSE)),"Not available",VLOOKUP(Table1[[#This Row],[RFMTU 2]],Reasons!$A$17:$B$29,2,FALSE))</f>
        <v>Good place for children</v>
      </c>
      <c r="K397" t="str">
        <f>IF(ISERROR(VLOOKUP(Table1[[#This Row],[RFMA NOW]],Reasons!$A$2:$B$14,2,FALSE)),"Not available",VLOOKUP(Table1[[#This Row],[RFMA NOW]],Reasons!$A$2:$B$14,2,FALSE))</f>
        <v>Not available</v>
      </c>
      <c r="L397" t="s">
        <v>254</v>
      </c>
    </row>
    <row r="398" spans="1:12">
      <c r="A398" t="str">
        <f>VLOOKUP(Table1[[#This Row],[Region]],'Area codes'!$A$3:$B$16,2,FALSE)</f>
        <v>Grimsay &amp; Flodda</v>
      </c>
      <c r="B398">
        <v>115</v>
      </c>
      <c r="C398" t="s">
        <v>11</v>
      </c>
      <c r="D398" t="str">
        <f>VLOOKUP(Table1[[#This Row],[Age]],'Age Codes'!$A$2:$B$5,2,FALSE)</f>
        <v>41-60</v>
      </c>
      <c r="E398" t="s">
        <v>13</v>
      </c>
      <c r="F398" t="s">
        <v>10</v>
      </c>
      <c r="G398" t="str">
        <f>IF(ISERROR(VLOOKUP(Table1[[#This Row],[RFMA 1]],Reasons!$A$2:$B$14,2,FALSE)),"Not available",VLOOKUP(Table1[[#This Row],[RFMA 1]],Reasons!$A$2:$B$14,2,FALSE))</f>
        <v>Not available</v>
      </c>
      <c r="H398" t="str">
        <f>IF(ISERROR(VLOOKUP(Table1[[#This Row],[RFMA 2]],Reasons!$A$2:$B$14,2,FALSE)),"Not available",VLOOKUP(Table1[[#This Row],[RFMA 2]],Reasons!$A$2:$B$14,2,FALSE))</f>
        <v>Not available</v>
      </c>
      <c r="I398" t="str">
        <f>IF(ISERROR(VLOOKUP(Table1[[#This Row],[RFMTU 1]],Reasons!$A$17:$B$29,2,FALSE)),"Not available",VLOOKUP(Table1[[#This Row],[RFMTU 1]],Reasons!$A$17:$B$29,2,FALSE))</f>
        <v>Not available</v>
      </c>
      <c r="J398" t="str">
        <f>IF(ISERROR(VLOOKUP(Table1[[#This Row],[RFMTU 2]],Reasons!$A$17:$B$29,2,FALSE)),"Not available",VLOOKUP(Table1[[#This Row],[RFMTU 2]],Reasons!$A$17:$B$29,2,FALSE))</f>
        <v>Not available</v>
      </c>
      <c r="K398" t="str">
        <f>IF(ISERROR(VLOOKUP(Table1[[#This Row],[RFMA NOW]],Reasons!$A$2:$B$14,2,FALSE)),"Not available",VLOOKUP(Table1[[#This Row],[RFMA NOW]],Reasons!$A$2:$B$14,2,FALSE))</f>
        <v>Not available</v>
      </c>
      <c r="L398" t="s">
        <v>254</v>
      </c>
    </row>
    <row r="399" spans="1:12">
      <c r="A399" t="str">
        <f>VLOOKUP(Table1[[#This Row],[Region]],'Area codes'!$A$3:$B$16,2,FALSE)</f>
        <v>Grimsay &amp; Flodda</v>
      </c>
      <c r="B399">
        <v>116</v>
      </c>
      <c r="C399" t="s">
        <v>8</v>
      </c>
      <c r="D399" t="str">
        <f>VLOOKUP(Table1[[#This Row],[Age]],'Age Codes'!$A$2:$B$5,2,FALSE)</f>
        <v>&gt;61</v>
      </c>
      <c r="E399" t="s">
        <v>13</v>
      </c>
      <c r="F399" t="s">
        <v>10</v>
      </c>
      <c r="G399" t="str">
        <f>IF(ISERROR(VLOOKUP(Table1[[#This Row],[RFMA 1]],Reasons!$A$2:$B$14,2,FALSE)),"Not available",VLOOKUP(Table1[[#This Row],[RFMA 1]],Reasons!$A$2:$B$14,2,FALSE))</f>
        <v>Not available</v>
      </c>
      <c r="H399" t="str">
        <f>IF(ISERROR(VLOOKUP(Table1[[#This Row],[RFMA 2]],Reasons!$A$2:$B$14,2,FALSE)),"Not available",VLOOKUP(Table1[[#This Row],[RFMA 2]],Reasons!$A$2:$B$14,2,FALSE))</f>
        <v>Not available</v>
      </c>
      <c r="I399" t="str">
        <f>IF(ISERROR(VLOOKUP(Table1[[#This Row],[RFMTU 1]],Reasons!$A$17:$B$29,2,FALSE)),"Not available",VLOOKUP(Table1[[#This Row],[RFMTU 1]],Reasons!$A$17:$B$29,2,FALSE))</f>
        <v>Not available</v>
      </c>
      <c r="J399" t="str">
        <f>IF(ISERROR(VLOOKUP(Table1[[#This Row],[RFMTU 2]],Reasons!$A$17:$B$29,2,FALSE)),"Not available",VLOOKUP(Table1[[#This Row],[RFMTU 2]],Reasons!$A$17:$B$29,2,FALSE))</f>
        <v>Not available</v>
      </c>
      <c r="K399" t="str">
        <f>IF(ISERROR(VLOOKUP(Table1[[#This Row],[RFMA NOW]],Reasons!$A$2:$B$14,2,FALSE)),"Not available",VLOOKUP(Table1[[#This Row],[RFMA NOW]],Reasons!$A$2:$B$14,2,FALSE))</f>
        <v>Not available</v>
      </c>
      <c r="L399" t="s">
        <v>254</v>
      </c>
    </row>
    <row r="400" spans="1:12">
      <c r="A400" t="str">
        <f>VLOOKUP(Table1[[#This Row],[Region]],'Area codes'!$A$3:$B$16,2,FALSE)</f>
        <v>Grimsay &amp; Flodda</v>
      </c>
      <c r="B400">
        <v>117</v>
      </c>
      <c r="C400" t="s">
        <v>8</v>
      </c>
      <c r="D400" t="str">
        <f>VLOOKUP(Table1[[#This Row],[Age]],'Age Codes'!$A$2:$B$5,2,FALSE)</f>
        <v>41-60</v>
      </c>
      <c r="E400" t="s">
        <v>13</v>
      </c>
      <c r="F400" t="s">
        <v>10</v>
      </c>
      <c r="G400" t="str">
        <f>IF(ISERROR(VLOOKUP(Table1[[#This Row],[RFMA 1]],Reasons!$A$2:$B$14,2,FALSE)),"Not available",VLOOKUP(Table1[[#This Row],[RFMA 1]],Reasons!$A$2:$B$14,2,FALSE))</f>
        <v>Not available</v>
      </c>
      <c r="H400" t="str">
        <f>IF(ISERROR(VLOOKUP(Table1[[#This Row],[RFMA 2]],Reasons!$A$2:$B$14,2,FALSE)),"Not available",VLOOKUP(Table1[[#This Row],[RFMA 2]],Reasons!$A$2:$B$14,2,FALSE))</f>
        <v>Not available</v>
      </c>
      <c r="I400" t="str">
        <f>IF(ISERROR(VLOOKUP(Table1[[#This Row],[RFMTU 1]],Reasons!$A$17:$B$29,2,FALSE)),"Not available",VLOOKUP(Table1[[#This Row],[RFMTU 1]],Reasons!$A$17:$B$29,2,FALSE))</f>
        <v>Not available</v>
      </c>
      <c r="J400" t="str">
        <f>IF(ISERROR(VLOOKUP(Table1[[#This Row],[RFMTU 2]],Reasons!$A$17:$B$29,2,FALSE)),"Not available",VLOOKUP(Table1[[#This Row],[RFMTU 2]],Reasons!$A$17:$B$29,2,FALSE))</f>
        <v>Not available</v>
      </c>
      <c r="K400" t="str">
        <f>IF(ISERROR(VLOOKUP(Table1[[#This Row],[RFMA NOW]],Reasons!$A$2:$B$14,2,FALSE)),"Not available",VLOOKUP(Table1[[#This Row],[RFMA NOW]],Reasons!$A$2:$B$14,2,FALSE))</f>
        <v>Not available</v>
      </c>
      <c r="L400" t="s">
        <v>254</v>
      </c>
    </row>
    <row r="401" spans="1:12">
      <c r="A401" t="str">
        <f>VLOOKUP(Table1[[#This Row],[Region]],'Area codes'!$A$3:$B$16,2,FALSE)</f>
        <v>Grimsay &amp; Flodda</v>
      </c>
      <c r="B401">
        <v>118</v>
      </c>
      <c r="C401" t="s">
        <v>11</v>
      </c>
      <c r="D401" t="str">
        <f>VLOOKUP(Table1[[#This Row],[Age]],'Age Codes'!$A$2:$B$5,2,FALSE)</f>
        <v>41-60</v>
      </c>
      <c r="E401" t="s">
        <v>10</v>
      </c>
      <c r="F401" t="s">
        <v>254</v>
      </c>
      <c r="G401" t="str">
        <f>IF(ISERROR(VLOOKUP(Table1[[#This Row],[RFMA 1]],Reasons!$A$2:$B$14,2,FALSE)),"Not available",VLOOKUP(Table1[[#This Row],[RFMA 1]],Reasons!$A$2:$B$14,2,FALSE))</f>
        <v>Not available</v>
      </c>
      <c r="H401" t="str">
        <f>IF(ISERROR(VLOOKUP(Table1[[#This Row],[RFMA 2]],Reasons!$A$2:$B$14,2,FALSE)),"Not available",VLOOKUP(Table1[[#This Row],[RFMA 2]],Reasons!$A$2:$B$14,2,FALSE))</f>
        <v>Not available</v>
      </c>
      <c r="I401" t="str">
        <f>IF(ISERROR(VLOOKUP(Table1[[#This Row],[RFMTU 1]],Reasons!$A$17:$B$29,2,FALSE)),"Not available",VLOOKUP(Table1[[#This Row],[RFMTU 1]],Reasons!$A$17:$B$29,2,FALSE))</f>
        <v>Work</v>
      </c>
      <c r="J401" t="str">
        <f>IF(ISERROR(VLOOKUP(Table1[[#This Row],[RFMTU 2]],Reasons!$A$17:$B$29,2,FALSE)),"Not available",VLOOKUP(Table1[[#This Row],[RFMTU 2]],Reasons!$A$17:$B$29,2,FALSE))</f>
        <v>Not available</v>
      </c>
      <c r="K401" t="str">
        <f>IF(ISERROR(VLOOKUP(Table1[[#This Row],[RFMA NOW]],Reasons!$A$2:$B$14,2,FALSE)),"Not available",VLOOKUP(Table1[[#This Row],[RFMA NOW]],Reasons!$A$2:$B$14,2,FALSE))</f>
        <v>Not available</v>
      </c>
      <c r="L401" t="s">
        <v>254</v>
      </c>
    </row>
    <row r="402" spans="1:12">
      <c r="A402" t="str">
        <f>VLOOKUP(Table1[[#This Row],[Region]],'Area codes'!$A$3:$B$16,2,FALSE)</f>
        <v>Grimsay &amp; Flodda</v>
      </c>
      <c r="B402">
        <v>119</v>
      </c>
      <c r="C402" t="s">
        <v>11</v>
      </c>
      <c r="D402" t="str">
        <f>VLOOKUP(Table1[[#This Row],[Age]],'Age Codes'!$A$2:$B$5,2,FALSE)</f>
        <v>20-40</v>
      </c>
      <c r="E402" t="s">
        <v>13</v>
      </c>
      <c r="F402" t="s">
        <v>13</v>
      </c>
      <c r="G402" t="str">
        <f>IF(ISERROR(VLOOKUP(Table1[[#This Row],[RFMA 1]],Reasons!$A$2:$B$14,2,FALSE)),"Not available",VLOOKUP(Table1[[#This Row],[RFMA 1]],Reasons!$A$2:$B$14,2,FALSE))</f>
        <v>Further education</v>
      </c>
      <c r="H402" t="str">
        <f>IF(ISERROR(VLOOKUP(Table1[[#This Row],[RFMA 2]],Reasons!$A$2:$B$14,2,FALSE)),"Not available",VLOOKUP(Table1[[#This Row],[RFMA 2]],Reasons!$A$2:$B$14,2,FALSE))</f>
        <v>Not available</v>
      </c>
      <c r="I402" t="str">
        <f>IF(ISERROR(VLOOKUP(Table1[[#This Row],[RFMTU 1]],Reasons!$A$17:$B$29,2,FALSE)),"Not available",VLOOKUP(Table1[[#This Row],[RFMTU 1]],Reasons!$A$17:$B$29,2,FALSE))</f>
        <v>Not available</v>
      </c>
      <c r="J402" t="str">
        <f>IF(ISERROR(VLOOKUP(Table1[[#This Row],[RFMTU 2]],Reasons!$A$17:$B$29,2,FALSE)),"Not available",VLOOKUP(Table1[[#This Row],[RFMTU 2]],Reasons!$A$17:$B$29,2,FALSE))</f>
        <v>Not available</v>
      </c>
      <c r="K402" t="str">
        <f>IF(ISERROR(VLOOKUP(Table1[[#This Row],[RFMA NOW]],Reasons!$A$2:$B$14,2,FALSE)),"Not available",VLOOKUP(Table1[[#This Row],[RFMA NOW]],Reasons!$A$2:$B$14,2,FALSE))</f>
        <v>Not available</v>
      </c>
      <c r="L402" t="s">
        <v>123</v>
      </c>
    </row>
    <row r="403" spans="1:12">
      <c r="A403" t="str">
        <f>VLOOKUP(Table1[[#This Row],[Region]],'Area codes'!$A$3:$B$16,2,FALSE)</f>
        <v>Grimsay &amp; Flodda</v>
      </c>
      <c r="B403">
        <v>120</v>
      </c>
      <c r="C403" t="s">
        <v>8</v>
      </c>
      <c r="D403" t="str">
        <f>VLOOKUP(Table1[[#This Row],[Age]],'Age Codes'!$A$2:$B$5,2,FALSE)</f>
        <v>&gt;61</v>
      </c>
      <c r="E403" t="s">
        <v>10</v>
      </c>
      <c r="F403" t="s">
        <v>254</v>
      </c>
      <c r="G403" t="str">
        <f>IF(ISERROR(VLOOKUP(Table1[[#This Row],[RFMA 1]],Reasons!$A$2:$B$14,2,FALSE)),"Not available",VLOOKUP(Table1[[#This Row],[RFMA 1]],Reasons!$A$2:$B$14,2,FALSE))</f>
        <v>Not available</v>
      </c>
      <c r="H403" t="str">
        <f>IF(ISERROR(VLOOKUP(Table1[[#This Row],[RFMA 2]],Reasons!$A$2:$B$14,2,FALSE)),"Not available",VLOOKUP(Table1[[#This Row],[RFMA 2]],Reasons!$A$2:$B$14,2,FALSE))</f>
        <v>Not available</v>
      </c>
      <c r="I403" t="str">
        <f>IF(ISERROR(VLOOKUP(Table1[[#This Row],[RFMTU 1]],Reasons!$A$17:$B$29,2,FALSE)),"Not available",VLOOKUP(Table1[[#This Row],[RFMTU 1]],Reasons!$A$17:$B$29,2,FALSE))</f>
        <v>Retirement</v>
      </c>
      <c r="J403" t="str">
        <f>IF(ISERROR(VLOOKUP(Table1[[#This Row],[RFMTU 2]],Reasons!$A$17:$B$29,2,FALSE)),"Not available",VLOOKUP(Table1[[#This Row],[RFMTU 2]],Reasons!$A$17:$B$29,2,FALSE))</f>
        <v>Not available</v>
      </c>
      <c r="K403" t="str">
        <f>IF(ISERROR(VLOOKUP(Table1[[#This Row],[RFMA NOW]],Reasons!$A$2:$B$14,2,FALSE)),"Not available",VLOOKUP(Table1[[#This Row],[RFMA NOW]],Reasons!$A$2:$B$14,2,FALSE))</f>
        <v>Not available</v>
      </c>
      <c r="L403" t="s">
        <v>254</v>
      </c>
    </row>
    <row r="404" spans="1:12">
      <c r="A404" t="str">
        <f>VLOOKUP(Table1[[#This Row],[Region]],'Area codes'!$A$3:$B$16,2,FALSE)</f>
        <v>Grimsay &amp; Flodda</v>
      </c>
      <c r="B404">
        <v>121</v>
      </c>
      <c r="C404" t="s">
        <v>8</v>
      </c>
      <c r="D404" t="str">
        <f>VLOOKUP(Table1[[#This Row],[Age]],'Age Codes'!$A$2:$B$5,2,FALSE)</f>
        <v>&gt;61</v>
      </c>
      <c r="E404" t="s">
        <v>10</v>
      </c>
      <c r="F404" t="s">
        <v>254</v>
      </c>
      <c r="G404" t="str">
        <f>IF(ISERROR(VLOOKUP(Table1[[#This Row],[RFMA 1]],Reasons!$A$2:$B$14,2,FALSE)),"Not available",VLOOKUP(Table1[[#This Row],[RFMA 1]],Reasons!$A$2:$B$14,2,FALSE))</f>
        <v>Not available</v>
      </c>
      <c r="H404" t="str">
        <f>IF(ISERROR(VLOOKUP(Table1[[#This Row],[RFMA 2]],Reasons!$A$2:$B$14,2,FALSE)),"Not available",VLOOKUP(Table1[[#This Row],[RFMA 2]],Reasons!$A$2:$B$14,2,FALSE))</f>
        <v>Not available</v>
      </c>
      <c r="I404" t="str">
        <f>IF(ISERROR(VLOOKUP(Table1[[#This Row],[RFMTU 1]],Reasons!$A$17:$B$29,2,FALSE)),"Not available",VLOOKUP(Table1[[#This Row],[RFMTU 1]],Reasons!$A$17:$B$29,2,FALSE))</f>
        <v>Island life</v>
      </c>
      <c r="J404" t="str">
        <f>IF(ISERROR(VLOOKUP(Table1[[#This Row],[RFMTU 2]],Reasons!$A$17:$B$29,2,FALSE)),"Not available",VLOOKUP(Table1[[#This Row],[RFMTU 2]],Reasons!$A$17:$B$29,2,FALSE))</f>
        <v>Not available</v>
      </c>
      <c r="K404" t="str">
        <f>IF(ISERROR(VLOOKUP(Table1[[#This Row],[RFMA NOW]],Reasons!$A$2:$B$14,2,FALSE)),"Not available",VLOOKUP(Table1[[#This Row],[RFMA NOW]],Reasons!$A$2:$B$14,2,FALSE))</f>
        <v>Not available</v>
      </c>
      <c r="L404" t="s">
        <v>124</v>
      </c>
    </row>
    <row r="405" spans="1:12">
      <c r="A405" t="str">
        <f>VLOOKUP(Table1[[#This Row],[Region]],'Area codes'!$A$3:$B$16,2,FALSE)</f>
        <v>Grimsay &amp; Flodda</v>
      </c>
      <c r="B405">
        <v>122</v>
      </c>
      <c r="C405" t="s">
        <v>8</v>
      </c>
      <c r="D405" t="str">
        <f>VLOOKUP(Table1[[#This Row],[Age]],'Age Codes'!$A$2:$B$5,2,FALSE)</f>
        <v>41-60</v>
      </c>
      <c r="E405" t="s">
        <v>13</v>
      </c>
      <c r="F405" t="s">
        <v>13</v>
      </c>
      <c r="G405" t="str">
        <f>IF(ISERROR(VLOOKUP(Table1[[#This Row],[RFMA 1]],Reasons!$A$2:$B$14,2,FALSE)),"Not available",VLOOKUP(Table1[[#This Row],[RFMA 1]],Reasons!$A$2:$B$14,2,FALSE))</f>
        <v>Work</v>
      </c>
      <c r="H405" t="str">
        <f>IF(ISERROR(VLOOKUP(Table1[[#This Row],[RFMA 2]],Reasons!$A$2:$B$14,2,FALSE)),"Not available",VLOOKUP(Table1[[#This Row],[RFMA 2]],Reasons!$A$2:$B$14,2,FALSE))</f>
        <v>Not available</v>
      </c>
      <c r="I405" t="str">
        <f>IF(ISERROR(VLOOKUP(Table1[[#This Row],[RFMTU 1]],Reasons!$A$17:$B$29,2,FALSE)),"Not available",VLOOKUP(Table1[[#This Row],[RFMTU 1]],Reasons!$A$17:$B$29,2,FALSE))</f>
        <v>Not available</v>
      </c>
      <c r="J405" t="str">
        <f>IF(ISERROR(VLOOKUP(Table1[[#This Row],[RFMTU 2]],Reasons!$A$17:$B$29,2,FALSE)),"Not available",VLOOKUP(Table1[[#This Row],[RFMTU 2]],Reasons!$A$17:$B$29,2,FALSE))</f>
        <v>Not available</v>
      </c>
      <c r="K405" t="str">
        <f>IF(ISERROR(VLOOKUP(Table1[[#This Row],[RFMA NOW]],Reasons!$A$2:$B$14,2,FALSE)),"Not available",VLOOKUP(Table1[[#This Row],[RFMA NOW]],Reasons!$A$2:$B$14,2,FALSE))</f>
        <v>Not available</v>
      </c>
      <c r="L405" t="s">
        <v>254</v>
      </c>
    </row>
    <row r="406" spans="1:12">
      <c r="A406" t="str">
        <f>VLOOKUP(Table1[[#This Row],[Region]],'Area codes'!$A$3:$B$16,2,FALSE)</f>
        <v>Grimsay &amp; Flodda</v>
      </c>
      <c r="B406">
        <v>123</v>
      </c>
      <c r="C406" t="s">
        <v>11</v>
      </c>
      <c r="D406" t="str">
        <f>VLOOKUP(Table1[[#This Row],[Age]],'Age Codes'!$A$2:$B$5,2,FALSE)</f>
        <v>41-60</v>
      </c>
      <c r="E406" t="s">
        <v>10</v>
      </c>
      <c r="F406" t="s">
        <v>254</v>
      </c>
      <c r="G406" t="str">
        <f>IF(ISERROR(VLOOKUP(Table1[[#This Row],[RFMA 1]],Reasons!$A$2:$B$14,2,FALSE)),"Not available",VLOOKUP(Table1[[#This Row],[RFMA 1]],Reasons!$A$2:$B$14,2,FALSE))</f>
        <v>Not available</v>
      </c>
      <c r="H406" t="str">
        <f>IF(ISERROR(VLOOKUP(Table1[[#This Row],[RFMA 2]],Reasons!$A$2:$B$14,2,FALSE)),"Not available",VLOOKUP(Table1[[#This Row],[RFMA 2]],Reasons!$A$2:$B$14,2,FALSE))</f>
        <v>Not available</v>
      </c>
      <c r="I406" t="str">
        <f>IF(ISERROR(VLOOKUP(Table1[[#This Row],[RFMTU 1]],Reasons!$A$17:$B$29,2,FALSE)),"Not available",VLOOKUP(Table1[[#This Row],[RFMTU 1]],Reasons!$A$17:$B$29,2,FALSE))</f>
        <v>Work</v>
      </c>
      <c r="J406" t="str">
        <f>IF(ISERROR(VLOOKUP(Table1[[#This Row],[RFMTU 2]],Reasons!$A$17:$B$29,2,FALSE)),"Not available",VLOOKUP(Table1[[#This Row],[RFMTU 2]],Reasons!$A$17:$B$29,2,FALSE))</f>
        <v>Not available</v>
      </c>
      <c r="K406" t="str">
        <f>IF(ISERROR(VLOOKUP(Table1[[#This Row],[RFMA NOW]],Reasons!$A$2:$B$14,2,FALSE)),"Not available",VLOOKUP(Table1[[#This Row],[RFMA NOW]],Reasons!$A$2:$B$14,2,FALSE))</f>
        <v>Not available</v>
      </c>
      <c r="L406" t="s">
        <v>254</v>
      </c>
    </row>
    <row r="407" spans="1:12">
      <c r="A407" t="str">
        <f>VLOOKUP(Table1[[#This Row],[Region]],'Area codes'!$A$3:$B$16,2,FALSE)</f>
        <v>Grimsay &amp; Flodda</v>
      </c>
      <c r="B407">
        <v>124</v>
      </c>
      <c r="C407" t="s">
        <v>8</v>
      </c>
      <c r="D407" t="str">
        <f>VLOOKUP(Table1[[#This Row],[Age]],'Age Codes'!$A$2:$B$5,2,FALSE)</f>
        <v>41-60</v>
      </c>
      <c r="E407" t="s">
        <v>13</v>
      </c>
      <c r="F407" t="s">
        <v>13</v>
      </c>
      <c r="G407" t="str">
        <f>IF(ISERROR(VLOOKUP(Table1[[#This Row],[RFMA 1]],Reasons!$A$2:$B$14,2,FALSE)),"Not available",VLOOKUP(Table1[[#This Row],[RFMA 1]],Reasons!$A$2:$B$14,2,FALSE))</f>
        <v>Further education</v>
      </c>
      <c r="H407" t="str">
        <f>IF(ISERROR(VLOOKUP(Table1[[#This Row],[RFMA 2]],Reasons!$A$2:$B$14,2,FALSE)),"Not available",VLOOKUP(Table1[[#This Row],[RFMA 2]],Reasons!$A$2:$B$14,2,FALSE))</f>
        <v>Not available</v>
      </c>
      <c r="I407" t="str">
        <f>IF(ISERROR(VLOOKUP(Table1[[#This Row],[RFMTU 1]],Reasons!$A$17:$B$29,2,FALSE)),"Not available",VLOOKUP(Table1[[#This Row],[RFMTU 1]],Reasons!$A$17:$B$29,2,FALSE))</f>
        <v>Work</v>
      </c>
      <c r="J407" t="str">
        <f>IF(ISERROR(VLOOKUP(Table1[[#This Row],[RFMTU 2]],Reasons!$A$17:$B$29,2,FALSE)),"Not available",VLOOKUP(Table1[[#This Row],[RFMTU 2]],Reasons!$A$17:$B$29,2,FALSE))</f>
        <v>Not available</v>
      </c>
      <c r="K407" t="str">
        <f>IF(ISERROR(VLOOKUP(Table1[[#This Row],[RFMA NOW]],Reasons!$A$2:$B$14,2,FALSE)),"Not available",VLOOKUP(Table1[[#This Row],[RFMA NOW]],Reasons!$A$2:$B$14,2,FALSE))</f>
        <v>Not available</v>
      </c>
      <c r="L407" t="s">
        <v>254</v>
      </c>
    </row>
    <row r="408" spans="1:12">
      <c r="A408" t="str">
        <f>VLOOKUP(Table1[[#This Row],[Region]],'Area codes'!$A$3:$B$16,2,FALSE)</f>
        <v>Grimsay &amp; Flodda</v>
      </c>
      <c r="B408">
        <v>125</v>
      </c>
      <c r="C408" t="s">
        <v>8</v>
      </c>
      <c r="D408" t="str">
        <f>VLOOKUP(Table1[[#This Row],[Age]],'Age Codes'!$A$2:$B$5,2,FALSE)</f>
        <v>41-60</v>
      </c>
      <c r="E408" t="s">
        <v>10</v>
      </c>
      <c r="F408" t="s">
        <v>254</v>
      </c>
      <c r="G408" t="str">
        <f>IF(ISERROR(VLOOKUP(Table1[[#This Row],[RFMA 1]],Reasons!$A$2:$B$14,2,FALSE)),"Not available",VLOOKUP(Table1[[#This Row],[RFMA 1]],Reasons!$A$2:$B$14,2,FALSE))</f>
        <v>Not available</v>
      </c>
      <c r="H408" t="str">
        <f>IF(ISERROR(VLOOKUP(Table1[[#This Row],[RFMA 2]],Reasons!$A$2:$B$14,2,FALSE)),"Not available",VLOOKUP(Table1[[#This Row],[RFMA 2]],Reasons!$A$2:$B$14,2,FALSE))</f>
        <v>Not available</v>
      </c>
      <c r="I408" t="str">
        <f>IF(ISERROR(VLOOKUP(Table1[[#This Row],[RFMTU 1]],Reasons!$A$17:$B$29,2,FALSE)),"Not available",VLOOKUP(Table1[[#This Row],[RFMTU 1]],Reasons!$A$17:$B$29,2,FALSE))</f>
        <v>Work</v>
      </c>
      <c r="J408" t="str">
        <f>IF(ISERROR(VLOOKUP(Table1[[#This Row],[RFMTU 2]],Reasons!$A$17:$B$29,2,FALSE)),"Not available",VLOOKUP(Table1[[#This Row],[RFMTU 2]],Reasons!$A$17:$B$29,2,FALSE))</f>
        <v>Not available</v>
      </c>
      <c r="K408" t="str">
        <f>IF(ISERROR(VLOOKUP(Table1[[#This Row],[RFMA NOW]],Reasons!$A$2:$B$14,2,FALSE)),"Not available",VLOOKUP(Table1[[#This Row],[RFMA NOW]],Reasons!$A$2:$B$14,2,FALSE))</f>
        <v>Not available</v>
      </c>
      <c r="L408" t="s">
        <v>254</v>
      </c>
    </row>
    <row r="409" spans="1:12">
      <c r="A409" t="str">
        <f>VLOOKUP(Table1[[#This Row],[Region]],'Area codes'!$A$3:$B$16,2,FALSE)</f>
        <v>Grimsay &amp; Flodda</v>
      </c>
      <c r="B409">
        <v>126</v>
      </c>
      <c r="C409" t="s">
        <v>8</v>
      </c>
      <c r="D409" t="str">
        <f>VLOOKUP(Table1[[#This Row],[Age]],'Age Codes'!$A$2:$B$5,2,FALSE)</f>
        <v>41-60</v>
      </c>
      <c r="E409" t="s">
        <v>13</v>
      </c>
      <c r="F409" t="s">
        <v>10</v>
      </c>
      <c r="G409" t="str">
        <f>IF(ISERROR(VLOOKUP(Table1[[#This Row],[RFMA 1]],Reasons!$A$2:$B$14,2,FALSE)),"Not available",VLOOKUP(Table1[[#This Row],[RFMA 1]],Reasons!$A$2:$B$14,2,FALSE))</f>
        <v>Not available</v>
      </c>
      <c r="H409" t="str">
        <f>IF(ISERROR(VLOOKUP(Table1[[#This Row],[RFMA 2]],Reasons!$A$2:$B$14,2,FALSE)),"Not available",VLOOKUP(Table1[[#This Row],[RFMA 2]],Reasons!$A$2:$B$14,2,FALSE))</f>
        <v>Not available</v>
      </c>
      <c r="I409" t="str">
        <f>IF(ISERROR(VLOOKUP(Table1[[#This Row],[RFMTU 1]],Reasons!$A$17:$B$29,2,FALSE)),"Not available",VLOOKUP(Table1[[#This Row],[RFMTU 1]],Reasons!$A$17:$B$29,2,FALSE))</f>
        <v>Not available</v>
      </c>
      <c r="J409" t="str">
        <f>IF(ISERROR(VLOOKUP(Table1[[#This Row],[RFMTU 2]],Reasons!$A$17:$B$29,2,FALSE)),"Not available",VLOOKUP(Table1[[#This Row],[RFMTU 2]],Reasons!$A$17:$B$29,2,FALSE))</f>
        <v>Not available</v>
      </c>
      <c r="K409" t="str">
        <f>IF(ISERROR(VLOOKUP(Table1[[#This Row],[RFMA NOW]],Reasons!$A$2:$B$14,2,FALSE)),"Not available",VLOOKUP(Table1[[#This Row],[RFMA NOW]],Reasons!$A$2:$B$14,2,FALSE))</f>
        <v>Not available</v>
      </c>
      <c r="L409" t="s">
        <v>254</v>
      </c>
    </row>
    <row r="410" spans="1:12">
      <c r="A410" t="str">
        <f>VLOOKUP(Table1[[#This Row],[Region]],'Area codes'!$A$3:$B$16,2,FALSE)</f>
        <v>Grimsay &amp; Flodda</v>
      </c>
      <c r="B410">
        <v>127</v>
      </c>
      <c r="C410" t="s">
        <v>11</v>
      </c>
      <c r="D410" t="str">
        <f>VLOOKUP(Table1[[#This Row],[Age]],'Age Codes'!$A$2:$B$5,2,FALSE)</f>
        <v>41-60</v>
      </c>
      <c r="E410" t="s">
        <v>13</v>
      </c>
      <c r="F410" t="s">
        <v>10</v>
      </c>
      <c r="G410" t="str">
        <f>IF(ISERROR(VLOOKUP(Table1[[#This Row],[RFMA 1]],Reasons!$A$2:$B$14,2,FALSE)),"Not available",VLOOKUP(Table1[[#This Row],[RFMA 1]],Reasons!$A$2:$B$14,2,FALSE))</f>
        <v>Not available</v>
      </c>
      <c r="H410" t="str">
        <f>IF(ISERROR(VLOOKUP(Table1[[#This Row],[RFMA 2]],Reasons!$A$2:$B$14,2,FALSE)),"Not available",VLOOKUP(Table1[[#This Row],[RFMA 2]],Reasons!$A$2:$B$14,2,FALSE))</f>
        <v>Not available</v>
      </c>
      <c r="I410" t="str">
        <f>IF(ISERROR(VLOOKUP(Table1[[#This Row],[RFMTU 1]],Reasons!$A$17:$B$29,2,FALSE)),"Not available",VLOOKUP(Table1[[#This Row],[RFMTU 1]],Reasons!$A$17:$B$29,2,FALSE))</f>
        <v>Not available</v>
      </c>
      <c r="J410" t="str">
        <f>IF(ISERROR(VLOOKUP(Table1[[#This Row],[RFMTU 2]],Reasons!$A$17:$B$29,2,FALSE)),"Not available",VLOOKUP(Table1[[#This Row],[RFMTU 2]],Reasons!$A$17:$B$29,2,FALSE))</f>
        <v>Not available</v>
      </c>
      <c r="K410" t="str">
        <f>IF(ISERROR(VLOOKUP(Table1[[#This Row],[RFMA NOW]],Reasons!$A$2:$B$14,2,FALSE)),"Not available",VLOOKUP(Table1[[#This Row],[RFMA NOW]],Reasons!$A$2:$B$14,2,FALSE))</f>
        <v>Not available</v>
      </c>
      <c r="L410" t="s">
        <v>254</v>
      </c>
    </row>
    <row r="411" spans="1:12">
      <c r="A411" t="str">
        <f>VLOOKUP(Table1[[#This Row],[Region]],'Area codes'!$A$3:$B$16,2,FALSE)</f>
        <v>Grimsay &amp; Flodda</v>
      </c>
      <c r="B411">
        <v>128</v>
      </c>
      <c r="C411" t="s">
        <v>8</v>
      </c>
      <c r="D411" t="str">
        <f>VLOOKUP(Table1[[#This Row],[Age]],'Age Codes'!$A$2:$B$5,2,FALSE)</f>
        <v>41-60</v>
      </c>
      <c r="E411" t="s">
        <v>10</v>
      </c>
      <c r="F411" t="s">
        <v>254</v>
      </c>
      <c r="G411" t="str">
        <f>IF(ISERROR(VLOOKUP(Table1[[#This Row],[RFMA 1]],Reasons!$A$2:$B$14,2,FALSE)),"Not available",VLOOKUP(Table1[[#This Row],[RFMA 1]],Reasons!$A$2:$B$14,2,FALSE))</f>
        <v>Not available</v>
      </c>
      <c r="H411" t="str">
        <f>IF(ISERROR(VLOOKUP(Table1[[#This Row],[RFMA 2]],Reasons!$A$2:$B$14,2,FALSE)),"Not available",VLOOKUP(Table1[[#This Row],[RFMA 2]],Reasons!$A$2:$B$14,2,FALSE))</f>
        <v>Not available</v>
      </c>
      <c r="I411" t="str">
        <f>IF(ISERROR(VLOOKUP(Table1[[#This Row],[RFMTU 1]],Reasons!$A$17:$B$29,2,FALSE)),"Not available",VLOOKUP(Table1[[#This Row],[RFMTU 1]],Reasons!$A$17:$B$29,2,FALSE))</f>
        <v>Work</v>
      </c>
      <c r="J411" t="str">
        <f>IF(ISERROR(VLOOKUP(Table1[[#This Row],[RFMTU 2]],Reasons!$A$17:$B$29,2,FALSE)),"Not available",VLOOKUP(Table1[[#This Row],[RFMTU 2]],Reasons!$A$17:$B$29,2,FALSE))</f>
        <v>Not available</v>
      </c>
      <c r="K411" t="str">
        <f>IF(ISERROR(VLOOKUP(Table1[[#This Row],[RFMA NOW]],Reasons!$A$2:$B$14,2,FALSE)),"Not available",VLOOKUP(Table1[[#This Row],[RFMA NOW]],Reasons!$A$2:$B$14,2,FALSE))</f>
        <v>Not available</v>
      </c>
      <c r="L411" t="s">
        <v>254</v>
      </c>
    </row>
    <row r="412" spans="1:12">
      <c r="A412" t="str">
        <f>VLOOKUP(Table1[[#This Row],[Region]],'Area codes'!$A$3:$B$16,2,FALSE)</f>
        <v>Grimsay &amp; Flodda</v>
      </c>
      <c r="B412">
        <v>129</v>
      </c>
      <c r="C412" t="s">
        <v>11</v>
      </c>
      <c r="D412" t="str">
        <f>VLOOKUP(Table1[[#This Row],[Age]],'Age Codes'!$A$2:$B$5,2,FALSE)</f>
        <v>41-60</v>
      </c>
      <c r="E412" t="s">
        <v>10</v>
      </c>
      <c r="F412" t="s">
        <v>254</v>
      </c>
      <c r="G412" t="str">
        <f>IF(ISERROR(VLOOKUP(Table1[[#This Row],[RFMA 1]],Reasons!$A$2:$B$14,2,FALSE)),"Not available",VLOOKUP(Table1[[#This Row],[RFMA 1]],Reasons!$A$2:$B$14,2,FALSE))</f>
        <v>Not available</v>
      </c>
      <c r="H412" t="str">
        <f>IF(ISERROR(VLOOKUP(Table1[[#This Row],[RFMA 2]],Reasons!$A$2:$B$14,2,FALSE)),"Not available",VLOOKUP(Table1[[#This Row],[RFMA 2]],Reasons!$A$2:$B$14,2,FALSE))</f>
        <v>Not available</v>
      </c>
      <c r="I412" t="str">
        <f>IF(ISERROR(VLOOKUP(Table1[[#This Row],[RFMTU 1]],Reasons!$A$17:$B$29,2,FALSE)),"Not available",VLOOKUP(Table1[[#This Row],[RFMTU 1]],Reasons!$A$17:$B$29,2,FALSE))</f>
        <v>Work</v>
      </c>
      <c r="J412" t="str">
        <f>IF(ISERROR(VLOOKUP(Table1[[#This Row],[RFMTU 2]],Reasons!$A$17:$B$29,2,FALSE)),"Not available",VLOOKUP(Table1[[#This Row],[RFMTU 2]],Reasons!$A$17:$B$29,2,FALSE))</f>
        <v>Not available</v>
      </c>
      <c r="K412" t="str">
        <f>IF(ISERROR(VLOOKUP(Table1[[#This Row],[RFMA NOW]],Reasons!$A$2:$B$14,2,FALSE)),"Not available",VLOOKUP(Table1[[#This Row],[RFMA NOW]],Reasons!$A$2:$B$14,2,FALSE))</f>
        <v>Not available</v>
      </c>
      <c r="L412" t="s">
        <v>254</v>
      </c>
    </row>
    <row r="413" spans="1:12">
      <c r="A413" t="str">
        <f>VLOOKUP(Table1[[#This Row],[Region]],'Area codes'!$A$3:$B$16,2,FALSE)</f>
        <v>Grimsay &amp; Flodda</v>
      </c>
      <c r="B413">
        <v>130</v>
      </c>
      <c r="C413" t="s">
        <v>8</v>
      </c>
      <c r="D413" t="str">
        <f>VLOOKUP(Table1[[#This Row],[Age]],'Age Codes'!$A$2:$B$5,2,FALSE)</f>
        <v>41-60</v>
      </c>
      <c r="E413" t="s">
        <v>13</v>
      </c>
      <c r="F413" t="s">
        <v>13</v>
      </c>
      <c r="G413" t="str">
        <f>IF(ISERROR(VLOOKUP(Table1[[#This Row],[RFMA 1]],Reasons!$A$2:$B$14,2,FALSE)),"Not available",VLOOKUP(Table1[[#This Row],[RFMA 1]],Reasons!$A$2:$B$14,2,FALSE))</f>
        <v>Further education</v>
      </c>
      <c r="H413" t="str">
        <f>IF(ISERROR(VLOOKUP(Table1[[#This Row],[RFMA 2]],Reasons!$A$2:$B$14,2,FALSE)),"Not available",VLOOKUP(Table1[[#This Row],[RFMA 2]],Reasons!$A$2:$B$14,2,FALSE))</f>
        <v>Not available</v>
      </c>
      <c r="I413" t="str">
        <f>IF(ISERROR(VLOOKUP(Table1[[#This Row],[RFMTU 1]],Reasons!$A$17:$B$29,2,FALSE)),"Not available",VLOOKUP(Table1[[#This Row],[RFMTU 1]],Reasons!$A$17:$B$29,2,FALSE))</f>
        <v>Work</v>
      </c>
      <c r="J413" t="str">
        <f>IF(ISERROR(VLOOKUP(Table1[[#This Row],[RFMTU 2]],Reasons!$A$17:$B$29,2,FALSE)),"Not available",VLOOKUP(Table1[[#This Row],[RFMTU 2]],Reasons!$A$17:$B$29,2,FALSE))</f>
        <v>Not available</v>
      </c>
      <c r="K413" t="str">
        <f>IF(ISERROR(VLOOKUP(Table1[[#This Row],[RFMA NOW]],Reasons!$A$2:$B$14,2,FALSE)),"Not available",VLOOKUP(Table1[[#This Row],[RFMA NOW]],Reasons!$A$2:$B$14,2,FALSE))</f>
        <v>Not available</v>
      </c>
      <c r="L413" t="s">
        <v>254</v>
      </c>
    </row>
    <row r="414" spans="1:12">
      <c r="A414" t="str">
        <f>VLOOKUP(Table1[[#This Row],[Region]],'Area codes'!$A$3:$B$16,2,FALSE)</f>
        <v>Grimsay &amp; Flodda</v>
      </c>
      <c r="B414">
        <v>131</v>
      </c>
      <c r="C414" t="s">
        <v>8</v>
      </c>
      <c r="D414" t="str">
        <f>VLOOKUP(Table1[[#This Row],[Age]],'Age Codes'!$A$2:$B$5,2,FALSE)</f>
        <v>&gt;61</v>
      </c>
      <c r="E414" t="s">
        <v>13</v>
      </c>
      <c r="F414" t="s">
        <v>10</v>
      </c>
      <c r="G414" t="str">
        <f>IF(ISERROR(VLOOKUP(Table1[[#This Row],[RFMA 1]],Reasons!$A$2:$B$14,2,FALSE)),"Not available",VLOOKUP(Table1[[#This Row],[RFMA 1]],Reasons!$A$2:$B$14,2,FALSE))</f>
        <v>Not available</v>
      </c>
      <c r="H414" t="str">
        <f>IF(ISERROR(VLOOKUP(Table1[[#This Row],[RFMA 2]],Reasons!$A$2:$B$14,2,FALSE)),"Not available",VLOOKUP(Table1[[#This Row],[RFMA 2]],Reasons!$A$2:$B$14,2,FALSE))</f>
        <v>Not available</v>
      </c>
      <c r="I414" t="str">
        <f>IF(ISERROR(VLOOKUP(Table1[[#This Row],[RFMTU 1]],Reasons!$A$17:$B$29,2,FALSE)),"Not available",VLOOKUP(Table1[[#This Row],[RFMTU 1]],Reasons!$A$17:$B$29,2,FALSE))</f>
        <v>Not available</v>
      </c>
      <c r="J414" t="str">
        <f>IF(ISERROR(VLOOKUP(Table1[[#This Row],[RFMTU 2]],Reasons!$A$17:$B$29,2,FALSE)),"Not available",VLOOKUP(Table1[[#This Row],[RFMTU 2]],Reasons!$A$17:$B$29,2,FALSE))</f>
        <v>Not available</v>
      </c>
      <c r="K414" t="str">
        <f>IF(ISERROR(VLOOKUP(Table1[[#This Row],[RFMA NOW]],Reasons!$A$2:$B$14,2,FALSE)),"Not available",VLOOKUP(Table1[[#This Row],[RFMA NOW]],Reasons!$A$2:$B$14,2,FALSE))</f>
        <v>Not available</v>
      </c>
      <c r="L414" t="s">
        <v>254</v>
      </c>
    </row>
    <row r="415" spans="1:12">
      <c r="A415" t="str">
        <f>VLOOKUP(Table1[[#This Row],[Region]],'Area codes'!$A$3:$B$16,2,FALSE)</f>
        <v>Grimsay &amp; Flodda</v>
      </c>
      <c r="B415">
        <v>132</v>
      </c>
      <c r="C415" t="s">
        <v>8</v>
      </c>
      <c r="D415" t="str">
        <f>VLOOKUP(Table1[[#This Row],[Age]],'Age Codes'!$A$2:$B$5,2,FALSE)</f>
        <v>&gt;61</v>
      </c>
      <c r="E415" t="s">
        <v>13</v>
      </c>
      <c r="F415" t="s">
        <v>10</v>
      </c>
      <c r="G415" t="str">
        <f>IF(ISERROR(VLOOKUP(Table1[[#This Row],[RFMA 1]],Reasons!$A$2:$B$14,2,FALSE)),"Not available",VLOOKUP(Table1[[#This Row],[RFMA 1]],Reasons!$A$2:$B$14,2,FALSE))</f>
        <v>Not available</v>
      </c>
      <c r="H415" t="str">
        <f>IF(ISERROR(VLOOKUP(Table1[[#This Row],[RFMA 2]],Reasons!$A$2:$B$14,2,FALSE)),"Not available",VLOOKUP(Table1[[#This Row],[RFMA 2]],Reasons!$A$2:$B$14,2,FALSE))</f>
        <v>Not available</v>
      </c>
      <c r="I415" t="str">
        <f>IF(ISERROR(VLOOKUP(Table1[[#This Row],[RFMTU 1]],Reasons!$A$17:$B$29,2,FALSE)),"Not available",VLOOKUP(Table1[[#This Row],[RFMTU 1]],Reasons!$A$17:$B$29,2,FALSE))</f>
        <v>Not available</v>
      </c>
      <c r="J415" t="str">
        <f>IF(ISERROR(VLOOKUP(Table1[[#This Row],[RFMTU 2]],Reasons!$A$17:$B$29,2,FALSE)),"Not available",VLOOKUP(Table1[[#This Row],[RFMTU 2]],Reasons!$A$17:$B$29,2,FALSE))</f>
        <v>Not available</v>
      </c>
      <c r="K415" t="str">
        <f>IF(ISERROR(VLOOKUP(Table1[[#This Row],[RFMA NOW]],Reasons!$A$2:$B$14,2,FALSE)),"Not available",VLOOKUP(Table1[[#This Row],[RFMA NOW]],Reasons!$A$2:$B$14,2,FALSE))</f>
        <v>Not available</v>
      </c>
      <c r="L415" t="s">
        <v>254</v>
      </c>
    </row>
    <row r="416" spans="1:12">
      <c r="A416" t="str">
        <f>VLOOKUP(Table1[[#This Row],[Region]],'Area codes'!$A$3:$B$16,2,FALSE)</f>
        <v>Grimsay &amp; Flodda</v>
      </c>
      <c r="B416">
        <v>133</v>
      </c>
      <c r="C416" t="s">
        <v>11</v>
      </c>
      <c r="D416" t="str">
        <f>VLOOKUP(Table1[[#This Row],[Age]],'Age Codes'!$A$2:$B$5,2,FALSE)</f>
        <v>41-60</v>
      </c>
      <c r="E416" t="s">
        <v>13</v>
      </c>
      <c r="F416" t="s">
        <v>10</v>
      </c>
      <c r="G416" t="str">
        <f>IF(ISERROR(VLOOKUP(Table1[[#This Row],[RFMA 1]],Reasons!$A$2:$B$14,2,FALSE)),"Not available",VLOOKUP(Table1[[#This Row],[RFMA 1]],Reasons!$A$2:$B$14,2,FALSE))</f>
        <v>Not available</v>
      </c>
      <c r="H416" t="str">
        <f>IF(ISERROR(VLOOKUP(Table1[[#This Row],[RFMA 2]],Reasons!$A$2:$B$14,2,FALSE)),"Not available",VLOOKUP(Table1[[#This Row],[RFMA 2]],Reasons!$A$2:$B$14,2,FALSE))</f>
        <v>Not available</v>
      </c>
      <c r="I416" t="str">
        <f>IF(ISERROR(VLOOKUP(Table1[[#This Row],[RFMTU 1]],Reasons!$A$17:$B$29,2,FALSE)),"Not available",VLOOKUP(Table1[[#This Row],[RFMTU 1]],Reasons!$A$17:$B$29,2,FALSE))</f>
        <v>Not available</v>
      </c>
      <c r="J416" t="str">
        <f>IF(ISERROR(VLOOKUP(Table1[[#This Row],[RFMTU 2]],Reasons!$A$17:$B$29,2,FALSE)),"Not available",VLOOKUP(Table1[[#This Row],[RFMTU 2]],Reasons!$A$17:$B$29,2,FALSE))</f>
        <v>Not available</v>
      </c>
      <c r="K416" t="str">
        <f>IF(ISERROR(VLOOKUP(Table1[[#This Row],[RFMA NOW]],Reasons!$A$2:$B$14,2,FALSE)),"Not available",VLOOKUP(Table1[[#This Row],[RFMA NOW]],Reasons!$A$2:$B$14,2,FALSE))</f>
        <v>Not available</v>
      </c>
      <c r="L416" t="s">
        <v>254</v>
      </c>
    </row>
    <row r="417" spans="1:12">
      <c r="A417" t="str">
        <f>VLOOKUP(Table1[[#This Row],[Region]],'Area codes'!$A$3:$B$16,2,FALSE)</f>
        <v>Grimsay &amp; Flodda</v>
      </c>
      <c r="B417">
        <v>134</v>
      </c>
      <c r="C417" t="s">
        <v>8</v>
      </c>
      <c r="D417" t="str">
        <f>VLOOKUP(Table1[[#This Row],[Age]],'Age Codes'!$A$2:$B$5,2,FALSE)</f>
        <v>41-60</v>
      </c>
      <c r="E417" t="s">
        <v>13</v>
      </c>
      <c r="F417" t="s">
        <v>10</v>
      </c>
      <c r="G417" t="str">
        <f>IF(ISERROR(VLOOKUP(Table1[[#This Row],[RFMA 1]],Reasons!$A$2:$B$14,2,FALSE)),"Not available",VLOOKUP(Table1[[#This Row],[RFMA 1]],Reasons!$A$2:$B$14,2,FALSE))</f>
        <v>Not available</v>
      </c>
      <c r="H417" t="str">
        <f>IF(ISERROR(VLOOKUP(Table1[[#This Row],[RFMA 2]],Reasons!$A$2:$B$14,2,FALSE)),"Not available",VLOOKUP(Table1[[#This Row],[RFMA 2]],Reasons!$A$2:$B$14,2,FALSE))</f>
        <v>Not available</v>
      </c>
      <c r="I417" t="str">
        <f>IF(ISERROR(VLOOKUP(Table1[[#This Row],[RFMTU 1]],Reasons!$A$17:$B$29,2,FALSE)),"Not available",VLOOKUP(Table1[[#This Row],[RFMTU 1]],Reasons!$A$17:$B$29,2,FALSE))</f>
        <v>Not available</v>
      </c>
      <c r="J417" t="str">
        <f>IF(ISERROR(VLOOKUP(Table1[[#This Row],[RFMTU 2]],Reasons!$A$17:$B$29,2,FALSE)),"Not available",VLOOKUP(Table1[[#This Row],[RFMTU 2]],Reasons!$A$17:$B$29,2,FALSE))</f>
        <v>Not available</v>
      </c>
      <c r="K417" t="str">
        <f>IF(ISERROR(VLOOKUP(Table1[[#This Row],[RFMA NOW]],Reasons!$A$2:$B$14,2,FALSE)),"Not available",VLOOKUP(Table1[[#This Row],[RFMA NOW]],Reasons!$A$2:$B$14,2,FALSE))</f>
        <v>Not available</v>
      </c>
      <c r="L417" t="s">
        <v>254</v>
      </c>
    </row>
    <row r="418" spans="1:12">
      <c r="A418" t="str">
        <f>VLOOKUP(Table1[[#This Row],[Region]],'Area codes'!$A$3:$B$16,2,FALSE)</f>
        <v>Grimsay &amp; Flodda</v>
      </c>
      <c r="B418">
        <v>135</v>
      </c>
      <c r="C418" t="s">
        <v>11</v>
      </c>
      <c r="D418" t="str">
        <f>VLOOKUP(Table1[[#This Row],[Age]],'Age Codes'!$A$2:$B$5,2,FALSE)</f>
        <v>41-60</v>
      </c>
      <c r="E418" t="s">
        <v>13</v>
      </c>
      <c r="F418" t="s">
        <v>10</v>
      </c>
      <c r="G418" t="str">
        <f>IF(ISERROR(VLOOKUP(Table1[[#This Row],[RFMA 1]],Reasons!$A$2:$B$14,2,FALSE)),"Not available",VLOOKUP(Table1[[#This Row],[RFMA 1]],Reasons!$A$2:$B$14,2,FALSE))</f>
        <v>Not available</v>
      </c>
      <c r="H418" t="str">
        <f>IF(ISERROR(VLOOKUP(Table1[[#This Row],[RFMA 2]],Reasons!$A$2:$B$14,2,FALSE)),"Not available",VLOOKUP(Table1[[#This Row],[RFMA 2]],Reasons!$A$2:$B$14,2,FALSE))</f>
        <v>Not available</v>
      </c>
      <c r="I418" t="str">
        <f>IF(ISERROR(VLOOKUP(Table1[[#This Row],[RFMTU 1]],Reasons!$A$17:$B$29,2,FALSE)),"Not available",VLOOKUP(Table1[[#This Row],[RFMTU 1]],Reasons!$A$17:$B$29,2,FALSE))</f>
        <v>Not available</v>
      </c>
      <c r="J418" t="str">
        <f>IF(ISERROR(VLOOKUP(Table1[[#This Row],[RFMTU 2]],Reasons!$A$17:$B$29,2,FALSE)),"Not available",VLOOKUP(Table1[[#This Row],[RFMTU 2]],Reasons!$A$17:$B$29,2,FALSE))</f>
        <v>Not available</v>
      </c>
      <c r="K418" t="str">
        <f>IF(ISERROR(VLOOKUP(Table1[[#This Row],[RFMA NOW]],Reasons!$A$2:$B$14,2,FALSE)),"Not available",VLOOKUP(Table1[[#This Row],[RFMA NOW]],Reasons!$A$2:$B$14,2,FALSE))</f>
        <v>Not available</v>
      </c>
      <c r="L418" t="s">
        <v>254</v>
      </c>
    </row>
    <row r="419" spans="1:12">
      <c r="A419" t="str">
        <f>VLOOKUP(Table1[[#This Row],[Region]],'Area codes'!$A$3:$B$16,2,FALSE)</f>
        <v>Grimsay &amp; Flodda</v>
      </c>
      <c r="B419">
        <v>136</v>
      </c>
      <c r="C419" t="s">
        <v>8</v>
      </c>
      <c r="D419" t="str">
        <f>VLOOKUP(Table1[[#This Row],[Age]],'Age Codes'!$A$2:$B$5,2,FALSE)</f>
        <v>20-40</v>
      </c>
      <c r="E419" t="s">
        <v>10</v>
      </c>
      <c r="F419" t="s">
        <v>254</v>
      </c>
      <c r="G419" t="str">
        <f>IF(ISERROR(VLOOKUP(Table1[[#This Row],[RFMA 1]],Reasons!$A$2:$B$14,2,FALSE)),"Not available",VLOOKUP(Table1[[#This Row],[RFMA 1]],Reasons!$A$2:$B$14,2,FALSE))</f>
        <v>Not available</v>
      </c>
      <c r="H419" t="str">
        <f>IF(ISERROR(VLOOKUP(Table1[[#This Row],[RFMA 2]],Reasons!$A$2:$B$14,2,FALSE)),"Not available",VLOOKUP(Table1[[#This Row],[RFMA 2]],Reasons!$A$2:$B$14,2,FALSE))</f>
        <v>Not available</v>
      </c>
      <c r="I419" t="str">
        <f>IF(ISERROR(VLOOKUP(Table1[[#This Row],[RFMTU 1]],Reasons!$A$17:$B$29,2,FALSE)),"Not available",VLOOKUP(Table1[[#This Row],[RFMTU 1]],Reasons!$A$17:$B$29,2,FALSE))</f>
        <v>Work</v>
      </c>
      <c r="J419" t="str">
        <f>IF(ISERROR(VLOOKUP(Table1[[#This Row],[RFMTU 2]],Reasons!$A$17:$B$29,2,FALSE)),"Not available",VLOOKUP(Table1[[#This Row],[RFMTU 2]],Reasons!$A$17:$B$29,2,FALSE))</f>
        <v>Not available</v>
      </c>
      <c r="K419" t="str">
        <f>IF(ISERROR(VLOOKUP(Table1[[#This Row],[RFMA NOW]],Reasons!$A$2:$B$14,2,FALSE)),"Not available",VLOOKUP(Table1[[#This Row],[RFMA NOW]],Reasons!$A$2:$B$14,2,FALSE))</f>
        <v>Not available</v>
      </c>
      <c r="L419" t="s">
        <v>254</v>
      </c>
    </row>
    <row r="420" spans="1:12">
      <c r="A420" t="str">
        <f>VLOOKUP(Table1[[#This Row],[Region]],'Area codes'!$A$3:$B$16,2,FALSE)</f>
        <v>Grimsay &amp; Flodda</v>
      </c>
      <c r="B420">
        <v>137</v>
      </c>
      <c r="C420" t="s">
        <v>8</v>
      </c>
      <c r="D420" t="str">
        <f>VLOOKUP(Table1[[#This Row],[Age]],'Age Codes'!$A$2:$B$5,2,FALSE)</f>
        <v>20-40</v>
      </c>
      <c r="E420" t="s">
        <v>10</v>
      </c>
      <c r="F420" t="s">
        <v>254</v>
      </c>
      <c r="G420" t="str">
        <f>IF(ISERROR(VLOOKUP(Table1[[#This Row],[RFMA 1]],Reasons!$A$2:$B$14,2,FALSE)),"Not available",VLOOKUP(Table1[[#This Row],[RFMA 1]],Reasons!$A$2:$B$14,2,FALSE))</f>
        <v>Not available</v>
      </c>
      <c r="H420" t="str">
        <f>IF(ISERROR(VLOOKUP(Table1[[#This Row],[RFMA 2]],Reasons!$A$2:$B$14,2,FALSE)),"Not available",VLOOKUP(Table1[[#This Row],[RFMA 2]],Reasons!$A$2:$B$14,2,FALSE))</f>
        <v>Not available</v>
      </c>
      <c r="I420" t="str">
        <f>IF(ISERROR(VLOOKUP(Table1[[#This Row],[RFMTU 1]],Reasons!$A$17:$B$29,2,FALSE)),"Not available",VLOOKUP(Table1[[#This Row],[RFMTU 1]],Reasons!$A$17:$B$29,2,FALSE))</f>
        <v>Work</v>
      </c>
      <c r="J420" t="str">
        <f>IF(ISERROR(VLOOKUP(Table1[[#This Row],[RFMTU 2]],Reasons!$A$17:$B$29,2,FALSE)),"Not available",VLOOKUP(Table1[[#This Row],[RFMTU 2]],Reasons!$A$17:$B$29,2,FALSE))</f>
        <v>Not available</v>
      </c>
      <c r="K420" t="str">
        <f>IF(ISERROR(VLOOKUP(Table1[[#This Row],[RFMA NOW]],Reasons!$A$2:$B$14,2,FALSE)),"Not available",VLOOKUP(Table1[[#This Row],[RFMA NOW]],Reasons!$A$2:$B$14,2,FALSE))</f>
        <v>Not available</v>
      </c>
      <c r="L420" t="s">
        <v>254</v>
      </c>
    </row>
    <row r="421" spans="1:12">
      <c r="A421" t="str">
        <f>VLOOKUP(Table1[[#This Row],[Region]],'Area codes'!$A$3:$B$16,2,FALSE)</f>
        <v>Grimsay &amp; Flodda</v>
      </c>
      <c r="B421">
        <v>138</v>
      </c>
      <c r="C421" t="s">
        <v>11</v>
      </c>
      <c r="D421" t="str">
        <f>VLOOKUP(Table1[[#This Row],[Age]],'Age Codes'!$A$2:$B$5,2,FALSE)</f>
        <v>20-40</v>
      </c>
      <c r="E421" t="s">
        <v>10</v>
      </c>
      <c r="F421" t="s">
        <v>254</v>
      </c>
      <c r="G421" t="str">
        <f>IF(ISERROR(VLOOKUP(Table1[[#This Row],[RFMA 1]],Reasons!$A$2:$B$14,2,FALSE)),"Not available",VLOOKUP(Table1[[#This Row],[RFMA 1]],Reasons!$A$2:$B$14,2,FALSE))</f>
        <v>Not available</v>
      </c>
      <c r="H421" t="str">
        <f>IF(ISERROR(VLOOKUP(Table1[[#This Row],[RFMA 2]],Reasons!$A$2:$B$14,2,FALSE)),"Not available",VLOOKUP(Table1[[#This Row],[RFMA 2]],Reasons!$A$2:$B$14,2,FALSE))</f>
        <v>Not available</v>
      </c>
      <c r="I421" t="str">
        <f>IF(ISERROR(VLOOKUP(Table1[[#This Row],[RFMTU 1]],Reasons!$A$17:$B$29,2,FALSE)),"Not available",VLOOKUP(Table1[[#This Row],[RFMTU 1]],Reasons!$A$17:$B$29,2,FALSE))</f>
        <v>Work</v>
      </c>
      <c r="J421" t="str">
        <f>IF(ISERROR(VLOOKUP(Table1[[#This Row],[RFMTU 2]],Reasons!$A$17:$B$29,2,FALSE)),"Not available",VLOOKUP(Table1[[#This Row],[RFMTU 2]],Reasons!$A$17:$B$29,2,FALSE))</f>
        <v>Not available</v>
      </c>
      <c r="K421" t="str">
        <f>IF(ISERROR(VLOOKUP(Table1[[#This Row],[RFMA NOW]],Reasons!$A$2:$B$14,2,FALSE)),"Not available",VLOOKUP(Table1[[#This Row],[RFMA NOW]],Reasons!$A$2:$B$14,2,FALSE))</f>
        <v>Not available</v>
      </c>
      <c r="L421" t="s">
        <v>254</v>
      </c>
    </row>
    <row r="422" spans="1:12">
      <c r="A422" t="str">
        <f>VLOOKUP(Table1[[#This Row],[Region]],'Area codes'!$A$3:$B$16,2,FALSE)</f>
        <v>Grimsay &amp; Flodda</v>
      </c>
      <c r="B422">
        <v>139</v>
      </c>
      <c r="C422" t="s">
        <v>8</v>
      </c>
      <c r="D422" t="str">
        <f>VLOOKUP(Table1[[#This Row],[Age]],'Age Codes'!$A$2:$B$5,2,FALSE)</f>
        <v>20-40</v>
      </c>
      <c r="E422" t="s">
        <v>13</v>
      </c>
      <c r="F422" t="s">
        <v>13</v>
      </c>
      <c r="G422" t="str">
        <f>IF(ISERROR(VLOOKUP(Table1[[#This Row],[RFMA 1]],Reasons!$A$2:$B$14,2,FALSE)),"Not available",VLOOKUP(Table1[[#This Row],[RFMA 1]],Reasons!$A$2:$B$14,2,FALSE))</f>
        <v>Further education</v>
      </c>
      <c r="H422" t="str">
        <f>IF(ISERROR(VLOOKUP(Table1[[#This Row],[RFMA 2]],Reasons!$A$2:$B$14,2,FALSE)),"Not available",VLOOKUP(Table1[[#This Row],[RFMA 2]],Reasons!$A$2:$B$14,2,FALSE))</f>
        <v>Not available</v>
      </c>
      <c r="I422" t="str">
        <f>IF(ISERROR(VLOOKUP(Table1[[#This Row],[RFMTU 1]],Reasons!$A$17:$B$29,2,FALSE)),"Not available",VLOOKUP(Table1[[#This Row],[RFMTU 1]],Reasons!$A$17:$B$29,2,FALSE))</f>
        <v>Work</v>
      </c>
      <c r="J422" t="str">
        <f>IF(ISERROR(VLOOKUP(Table1[[#This Row],[RFMTU 2]],Reasons!$A$17:$B$29,2,FALSE)),"Not available",VLOOKUP(Table1[[#This Row],[RFMTU 2]],Reasons!$A$17:$B$29,2,FALSE))</f>
        <v>Not available</v>
      </c>
      <c r="K422" t="str">
        <f>IF(ISERROR(VLOOKUP(Table1[[#This Row],[RFMA NOW]],Reasons!$A$2:$B$14,2,FALSE)),"Not available",VLOOKUP(Table1[[#This Row],[RFMA NOW]],Reasons!$A$2:$B$14,2,FALSE))</f>
        <v>Not available</v>
      </c>
      <c r="L422" t="s">
        <v>125</v>
      </c>
    </row>
    <row r="423" spans="1:12">
      <c r="A423" t="str">
        <f>VLOOKUP(Table1[[#This Row],[Region]],'Area codes'!$A$3:$B$16,2,FALSE)</f>
        <v>Lochephort</v>
      </c>
      <c r="B423">
        <v>1</v>
      </c>
      <c r="C423" t="s">
        <v>11</v>
      </c>
      <c r="D423" t="str">
        <f>VLOOKUP(Table1[[#This Row],[Age]],'Age Codes'!$A$2:$B$5,2,FALSE)</f>
        <v>&gt;61</v>
      </c>
      <c r="E423" t="s">
        <v>10</v>
      </c>
      <c r="F423" t="s">
        <v>254</v>
      </c>
      <c r="G423" t="str">
        <f>IF(ISERROR(VLOOKUP(Table1[[#This Row],[RFMA 1]],Reasons!$A$2:$B$14,2,FALSE)),"Not available",VLOOKUP(Table1[[#This Row],[RFMA 1]],Reasons!$A$2:$B$14,2,FALSE))</f>
        <v>Not available</v>
      </c>
      <c r="H423" t="str">
        <f>IF(ISERROR(VLOOKUP(Table1[[#This Row],[RFMA 2]],Reasons!$A$2:$B$14,2,FALSE)),"Not available",VLOOKUP(Table1[[#This Row],[RFMA 2]],Reasons!$A$2:$B$14,2,FALSE))</f>
        <v>Not available</v>
      </c>
      <c r="I423" t="str">
        <f>IF(ISERROR(VLOOKUP(Table1[[#This Row],[RFMTU 1]],Reasons!$A$17:$B$29,2,FALSE)),"Not available",VLOOKUP(Table1[[#This Row],[RFMTU 1]],Reasons!$A$17:$B$29,2,FALSE))</f>
        <v>Family</v>
      </c>
      <c r="J423" t="str">
        <f>IF(ISERROR(VLOOKUP(Table1[[#This Row],[RFMTU 2]],Reasons!$A$17:$B$29,2,FALSE)),"Not available",VLOOKUP(Table1[[#This Row],[RFMTU 2]],Reasons!$A$17:$B$29,2,FALSE))</f>
        <v>Not available</v>
      </c>
      <c r="K423" t="str">
        <f>IF(ISERROR(VLOOKUP(Table1[[#This Row],[RFMA NOW]],Reasons!$A$2:$B$14,2,FALSE)),"Not available",VLOOKUP(Table1[[#This Row],[RFMA NOW]],Reasons!$A$2:$B$14,2,FALSE))</f>
        <v>Not available</v>
      </c>
      <c r="L423" t="s">
        <v>98</v>
      </c>
    </row>
    <row r="424" spans="1:12">
      <c r="A424" t="str">
        <f>VLOOKUP(Table1[[#This Row],[Region]],'Area codes'!$A$3:$B$16,2,FALSE)</f>
        <v>Lochephort</v>
      </c>
      <c r="B424">
        <v>2</v>
      </c>
      <c r="C424" t="s">
        <v>11</v>
      </c>
      <c r="D424" t="str">
        <f>VLOOKUP(Table1[[#This Row],[Age]],'Age Codes'!$A$2:$B$5,2,FALSE)</f>
        <v>41-60</v>
      </c>
      <c r="E424" t="s">
        <v>10</v>
      </c>
      <c r="F424" t="s">
        <v>254</v>
      </c>
      <c r="G424" t="str">
        <f>IF(ISERROR(VLOOKUP(Table1[[#This Row],[RFMA 1]],Reasons!$A$2:$B$14,2,FALSE)),"Not available",VLOOKUP(Table1[[#This Row],[RFMA 1]],Reasons!$A$2:$B$14,2,FALSE))</f>
        <v>Not available</v>
      </c>
      <c r="H424" t="str">
        <f>IF(ISERROR(VLOOKUP(Table1[[#This Row],[RFMA 2]],Reasons!$A$2:$B$14,2,FALSE)),"Not available",VLOOKUP(Table1[[#This Row],[RFMA 2]],Reasons!$A$2:$B$14,2,FALSE))</f>
        <v>Not available</v>
      </c>
      <c r="I424" t="str">
        <f>IF(ISERROR(VLOOKUP(Table1[[#This Row],[RFMTU 1]],Reasons!$A$17:$B$29,2,FALSE)),"Not available",VLOOKUP(Table1[[#This Row],[RFMTU 1]],Reasons!$A$17:$B$29,2,FALSE))</f>
        <v>Work</v>
      </c>
      <c r="J424" t="str">
        <f>IF(ISERROR(VLOOKUP(Table1[[#This Row],[RFMTU 2]],Reasons!$A$17:$B$29,2,FALSE)),"Not available",VLOOKUP(Table1[[#This Row],[RFMTU 2]],Reasons!$A$17:$B$29,2,FALSE))</f>
        <v>Not available</v>
      </c>
      <c r="K424" t="str">
        <f>IF(ISERROR(VLOOKUP(Table1[[#This Row],[RFMA NOW]],Reasons!$A$2:$B$14,2,FALSE)),"Not available",VLOOKUP(Table1[[#This Row],[RFMA NOW]],Reasons!$A$2:$B$14,2,FALSE))</f>
        <v>Not available</v>
      </c>
      <c r="L424" t="s">
        <v>254</v>
      </c>
    </row>
    <row r="425" spans="1:12">
      <c r="A425" t="str">
        <f>VLOOKUP(Table1[[#This Row],[Region]],'Area codes'!$A$3:$B$16,2,FALSE)</f>
        <v>Lochephort</v>
      </c>
      <c r="B425">
        <v>3</v>
      </c>
      <c r="C425" t="s">
        <v>8</v>
      </c>
      <c r="D425" t="str">
        <f>VLOOKUP(Table1[[#This Row],[Age]],'Age Codes'!$A$2:$B$5,2,FALSE)</f>
        <v>20-40</v>
      </c>
      <c r="E425" t="s">
        <v>13</v>
      </c>
      <c r="F425" t="s">
        <v>13</v>
      </c>
      <c r="G425" t="str">
        <f>IF(ISERROR(VLOOKUP(Table1[[#This Row],[RFMA 1]],Reasons!$A$2:$B$14,2,FALSE)),"Not available",VLOOKUP(Table1[[#This Row],[RFMA 1]],Reasons!$A$2:$B$14,2,FALSE))</f>
        <v>Further education</v>
      </c>
      <c r="H425" t="str">
        <f>IF(ISERROR(VLOOKUP(Table1[[#This Row],[RFMA 2]],Reasons!$A$2:$B$14,2,FALSE)),"Not available",VLOOKUP(Table1[[#This Row],[RFMA 2]],Reasons!$A$2:$B$14,2,FALSE))</f>
        <v>Not available</v>
      </c>
      <c r="I425" t="str">
        <f>IF(ISERROR(VLOOKUP(Table1[[#This Row],[RFMTU 1]],Reasons!$A$17:$B$29,2,FALSE)),"Not available",VLOOKUP(Table1[[#This Row],[RFMTU 1]],Reasons!$A$17:$B$29,2,FALSE))</f>
        <v>Island life</v>
      </c>
      <c r="J425" t="str">
        <f>IF(ISERROR(VLOOKUP(Table1[[#This Row],[RFMTU 2]],Reasons!$A$17:$B$29,2,FALSE)),"Not available",VLOOKUP(Table1[[#This Row],[RFMTU 2]],Reasons!$A$17:$B$29,2,FALSE))</f>
        <v>Gaelic culture</v>
      </c>
      <c r="K425" t="str">
        <f>IF(ISERROR(VLOOKUP(Table1[[#This Row],[RFMA NOW]],Reasons!$A$2:$B$14,2,FALSE)),"Not available",VLOOKUP(Table1[[#This Row],[RFMA NOW]],Reasons!$A$2:$B$14,2,FALSE))</f>
        <v>Not available</v>
      </c>
      <c r="L425" t="s">
        <v>254</v>
      </c>
    </row>
    <row r="426" spans="1:12">
      <c r="A426" t="str">
        <f>VLOOKUP(Table1[[#This Row],[Region]],'Area codes'!$A$3:$B$16,2,FALSE)</f>
        <v>Lochephort</v>
      </c>
      <c r="B426">
        <v>4</v>
      </c>
      <c r="C426" t="s">
        <v>8</v>
      </c>
      <c r="D426" t="str">
        <f>VLOOKUP(Table1[[#This Row],[Age]],'Age Codes'!$A$2:$B$5,2,FALSE)</f>
        <v>&gt;61</v>
      </c>
      <c r="E426" t="s">
        <v>13</v>
      </c>
      <c r="F426" t="s">
        <v>13</v>
      </c>
      <c r="G426" t="str">
        <f>IF(ISERROR(VLOOKUP(Table1[[#This Row],[RFMA 1]],Reasons!$A$2:$B$14,2,FALSE)),"Not available",VLOOKUP(Table1[[#This Row],[RFMA 1]],Reasons!$A$2:$B$14,2,FALSE))</f>
        <v>Work</v>
      </c>
      <c r="H426" t="str">
        <f>IF(ISERROR(VLOOKUP(Table1[[#This Row],[RFMA 2]],Reasons!$A$2:$B$14,2,FALSE)),"Not available",VLOOKUP(Table1[[#This Row],[RFMA 2]],Reasons!$A$2:$B$14,2,FALSE))</f>
        <v>Not available</v>
      </c>
      <c r="I426" t="str">
        <f>IF(ISERROR(VLOOKUP(Table1[[#This Row],[RFMTU 1]],Reasons!$A$17:$B$29,2,FALSE)),"Not available",VLOOKUP(Table1[[#This Row],[RFMTU 1]],Reasons!$A$17:$B$29,2,FALSE))</f>
        <v>Family home/croft available</v>
      </c>
      <c r="J426" t="str">
        <f>IF(ISERROR(VLOOKUP(Table1[[#This Row],[RFMTU 2]],Reasons!$A$17:$B$29,2,FALSE)),"Not available",VLOOKUP(Table1[[#This Row],[RFMTU 2]],Reasons!$A$17:$B$29,2,FALSE))</f>
        <v>Not available</v>
      </c>
      <c r="K426" t="str">
        <f>IF(ISERROR(VLOOKUP(Table1[[#This Row],[RFMA NOW]],Reasons!$A$2:$B$14,2,FALSE)),"Not available",VLOOKUP(Table1[[#This Row],[RFMA NOW]],Reasons!$A$2:$B$14,2,FALSE))</f>
        <v>Sometimes</v>
      </c>
      <c r="L426" t="s">
        <v>254</v>
      </c>
    </row>
    <row r="427" spans="1:12">
      <c r="A427" t="str">
        <f>VLOOKUP(Table1[[#This Row],[Region]],'Area codes'!$A$3:$B$16,2,FALSE)</f>
        <v>Lochephort</v>
      </c>
      <c r="B427">
        <v>5</v>
      </c>
      <c r="C427" t="s">
        <v>11</v>
      </c>
      <c r="D427" t="str">
        <f>VLOOKUP(Table1[[#This Row],[Age]],'Age Codes'!$A$2:$B$5,2,FALSE)</f>
        <v>41-60</v>
      </c>
      <c r="E427" t="s">
        <v>13</v>
      </c>
      <c r="F427" t="s">
        <v>13</v>
      </c>
      <c r="G427" t="str">
        <f>IF(ISERROR(VLOOKUP(Table1[[#This Row],[RFMA 1]],Reasons!$A$2:$B$14,2,FALSE)),"Not available",VLOOKUP(Table1[[#This Row],[RFMA 1]],Reasons!$A$2:$B$14,2,FALSE))</f>
        <v>Further education</v>
      </c>
      <c r="H427" t="str">
        <f>IF(ISERROR(VLOOKUP(Table1[[#This Row],[RFMA 2]],Reasons!$A$2:$B$14,2,FALSE)),"Not available",VLOOKUP(Table1[[#This Row],[RFMA 2]],Reasons!$A$2:$B$14,2,FALSE))</f>
        <v>Not available</v>
      </c>
      <c r="I427" t="str">
        <f>IF(ISERROR(VLOOKUP(Table1[[#This Row],[RFMTU 1]],Reasons!$A$17:$B$29,2,FALSE)),"Not available",VLOOKUP(Table1[[#This Row],[RFMTU 1]],Reasons!$A$17:$B$29,2,FALSE))</f>
        <v>Island life</v>
      </c>
      <c r="J427" t="str">
        <f>IF(ISERROR(VLOOKUP(Table1[[#This Row],[RFMTU 2]],Reasons!$A$17:$B$29,2,FALSE)),"Not available",VLOOKUP(Table1[[#This Row],[RFMTU 2]],Reasons!$A$17:$B$29,2,FALSE))</f>
        <v>Not available</v>
      </c>
      <c r="K427" t="str">
        <f>IF(ISERROR(VLOOKUP(Table1[[#This Row],[RFMA NOW]],Reasons!$A$2:$B$14,2,FALSE)),"Not available",VLOOKUP(Table1[[#This Row],[RFMA NOW]],Reasons!$A$2:$B$14,2,FALSE))</f>
        <v>Not available</v>
      </c>
      <c r="L427" t="s">
        <v>254</v>
      </c>
    </row>
    <row r="428" spans="1:12">
      <c r="A428" t="str">
        <f>VLOOKUP(Table1[[#This Row],[Region]],'Area codes'!$A$3:$B$16,2,FALSE)</f>
        <v>Lochephort</v>
      </c>
      <c r="B428">
        <v>6</v>
      </c>
      <c r="C428" t="s">
        <v>8</v>
      </c>
      <c r="D428" t="str">
        <f>VLOOKUP(Table1[[#This Row],[Age]],'Age Codes'!$A$2:$B$5,2,FALSE)</f>
        <v>&gt;61</v>
      </c>
      <c r="E428" t="s">
        <v>10</v>
      </c>
      <c r="F428" t="s">
        <v>254</v>
      </c>
      <c r="G428" t="str">
        <f>IF(ISERROR(VLOOKUP(Table1[[#This Row],[RFMA 1]],Reasons!$A$2:$B$14,2,FALSE)),"Not available",VLOOKUP(Table1[[#This Row],[RFMA 1]],Reasons!$A$2:$B$14,2,FALSE))</f>
        <v>Not available</v>
      </c>
      <c r="H428" t="str">
        <f>IF(ISERROR(VLOOKUP(Table1[[#This Row],[RFMA 2]],Reasons!$A$2:$B$14,2,FALSE)),"Not available",VLOOKUP(Table1[[#This Row],[RFMA 2]],Reasons!$A$2:$B$14,2,FALSE))</f>
        <v>Not available</v>
      </c>
      <c r="I428" t="str">
        <f>IF(ISERROR(VLOOKUP(Table1[[#This Row],[RFMTU 1]],Reasons!$A$17:$B$29,2,FALSE)),"Not available",VLOOKUP(Table1[[#This Row],[RFMTU 1]],Reasons!$A$17:$B$29,2,FALSE))</f>
        <v>Island life</v>
      </c>
      <c r="J428" t="str">
        <f>IF(ISERROR(VLOOKUP(Table1[[#This Row],[RFMTU 2]],Reasons!$A$17:$B$29,2,FALSE)),"Not available",VLOOKUP(Table1[[#This Row],[RFMTU 2]],Reasons!$A$17:$B$29,2,FALSE))</f>
        <v>Not available</v>
      </c>
      <c r="K428" t="str">
        <f>IF(ISERROR(VLOOKUP(Table1[[#This Row],[RFMA NOW]],Reasons!$A$2:$B$14,2,FALSE)),"Not available",VLOOKUP(Table1[[#This Row],[RFMA NOW]],Reasons!$A$2:$B$14,2,FALSE))</f>
        <v>Not available</v>
      </c>
      <c r="L428" t="s">
        <v>99</v>
      </c>
    </row>
    <row r="429" spans="1:12">
      <c r="A429" t="str">
        <f>VLOOKUP(Table1[[#This Row],[Region]],'Area codes'!$A$3:$B$16,2,FALSE)</f>
        <v>Lochephort</v>
      </c>
      <c r="B429">
        <v>7</v>
      </c>
      <c r="C429" t="s">
        <v>11</v>
      </c>
      <c r="D429" t="str">
        <f>VLOOKUP(Table1[[#This Row],[Age]],'Age Codes'!$A$2:$B$5,2,FALSE)</f>
        <v>&gt;61</v>
      </c>
      <c r="E429" t="s">
        <v>10</v>
      </c>
      <c r="F429" t="s">
        <v>254</v>
      </c>
      <c r="G429" t="str">
        <f>IF(ISERROR(VLOOKUP(Table1[[#This Row],[RFMA 1]],Reasons!$A$2:$B$14,2,FALSE)),"Not available",VLOOKUP(Table1[[#This Row],[RFMA 1]],Reasons!$A$2:$B$14,2,FALSE))</f>
        <v>Not available</v>
      </c>
      <c r="H429" t="str">
        <f>IF(ISERROR(VLOOKUP(Table1[[#This Row],[RFMA 2]],Reasons!$A$2:$B$14,2,FALSE)),"Not available",VLOOKUP(Table1[[#This Row],[RFMA 2]],Reasons!$A$2:$B$14,2,FALSE))</f>
        <v>Not available</v>
      </c>
      <c r="I429" t="str">
        <f>IF(ISERROR(VLOOKUP(Table1[[#This Row],[RFMTU 1]],Reasons!$A$17:$B$29,2,FALSE)),"Not available",VLOOKUP(Table1[[#This Row],[RFMTU 1]],Reasons!$A$17:$B$29,2,FALSE))</f>
        <v>Island life</v>
      </c>
      <c r="J429" t="str">
        <f>IF(ISERROR(VLOOKUP(Table1[[#This Row],[RFMTU 2]],Reasons!$A$17:$B$29,2,FALSE)),"Not available",VLOOKUP(Table1[[#This Row],[RFMTU 2]],Reasons!$A$17:$B$29,2,FALSE))</f>
        <v>Not available</v>
      </c>
      <c r="K429" t="str">
        <f>IF(ISERROR(VLOOKUP(Table1[[#This Row],[RFMA NOW]],Reasons!$A$2:$B$14,2,FALSE)),"Not available",VLOOKUP(Table1[[#This Row],[RFMA NOW]],Reasons!$A$2:$B$14,2,FALSE))</f>
        <v>Not available</v>
      </c>
      <c r="L429" t="s">
        <v>99</v>
      </c>
    </row>
    <row r="430" spans="1:12">
      <c r="A430" t="str">
        <f>VLOOKUP(Table1[[#This Row],[Region]],'Area codes'!$A$3:$B$16,2,FALSE)</f>
        <v>Lochephort</v>
      </c>
      <c r="B430">
        <v>8</v>
      </c>
      <c r="C430" t="s">
        <v>11</v>
      </c>
      <c r="D430" t="str">
        <f>VLOOKUP(Table1[[#This Row],[Age]],'Age Codes'!$A$2:$B$5,2,FALSE)</f>
        <v>&gt;61</v>
      </c>
      <c r="E430" t="s">
        <v>10</v>
      </c>
      <c r="F430" t="s">
        <v>254</v>
      </c>
      <c r="G430" t="str">
        <f>IF(ISERROR(VLOOKUP(Table1[[#This Row],[RFMA 1]],Reasons!$A$2:$B$14,2,FALSE)),"Not available",VLOOKUP(Table1[[#This Row],[RFMA 1]],Reasons!$A$2:$B$14,2,FALSE))</f>
        <v>Not available</v>
      </c>
      <c r="H430" t="str">
        <f>IF(ISERROR(VLOOKUP(Table1[[#This Row],[RFMA 2]],Reasons!$A$2:$B$14,2,FALSE)),"Not available",VLOOKUP(Table1[[#This Row],[RFMA 2]],Reasons!$A$2:$B$14,2,FALSE))</f>
        <v>Not available</v>
      </c>
      <c r="I430" t="str">
        <f>IF(ISERROR(VLOOKUP(Table1[[#This Row],[RFMTU 1]],Reasons!$A$17:$B$29,2,FALSE)),"Not available",VLOOKUP(Table1[[#This Row],[RFMTU 1]],Reasons!$A$17:$B$29,2,FALSE))</f>
        <v>Island life</v>
      </c>
      <c r="J430" t="str">
        <f>IF(ISERROR(VLOOKUP(Table1[[#This Row],[RFMTU 2]],Reasons!$A$17:$B$29,2,FALSE)),"Not available",VLOOKUP(Table1[[#This Row],[RFMTU 2]],Reasons!$A$17:$B$29,2,FALSE))</f>
        <v>Not available</v>
      </c>
      <c r="K430" t="str">
        <f>IF(ISERROR(VLOOKUP(Table1[[#This Row],[RFMA NOW]],Reasons!$A$2:$B$14,2,FALSE)),"Not available",VLOOKUP(Table1[[#This Row],[RFMA NOW]],Reasons!$A$2:$B$14,2,FALSE))</f>
        <v>Not available</v>
      </c>
      <c r="L430" t="s">
        <v>99</v>
      </c>
    </row>
    <row r="431" spans="1:12">
      <c r="A431" t="str">
        <f>VLOOKUP(Table1[[#This Row],[Region]],'Area codes'!$A$3:$B$16,2,FALSE)</f>
        <v>Lochephort</v>
      </c>
      <c r="B431">
        <v>9</v>
      </c>
      <c r="C431" t="s">
        <v>11</v>
      </c>
      <c r="D431" t="str">
        <f>VLOOKUP(Table1[[#This Row],[Age]],'Age Codes'!$A$2:$B$5,2,FALSE)</f>
        <v>41-60</v>
      </c>
      <c r="E431" t="s">
        <v>13</v>
      </c>
      <c r="F431" t="s">
        <v>13</v>
      </c>
      <c r="G431" t="str">
        <f>IF(ISERROR(VLOOKUP(Table1[[#This Row],[RFMA 1]],Reasons!$A$2:$B$14,2,FALSE)),"Not available",VLOOKUP(Table1[[#This Row],[RFMA 1]],Reasons!$A$2:$B$14,2,FALSE))</f>
        <v>Further education</v>
      </c>
      <c r="H431" t="str">
        <f>IF(ISERROR(VLOOKUP(Table1[[#This Row],[RFMA 2]],Reasons!$A$2:$B$14,2,FALSE)),"Not available",VLOOKUP(Table1[[#This Row],[RFMA 2]],Reasons!$A$2:$B$14,2,FALSE))</f>
        <v>Work</v>
      </c>
      <c r="I431" t="str">
        <f>IF(ISERROR(VLOOKUP(Table1[[#This Row],[RFMTU 1]],Reasons!$A$17:$B$29,2,FALSE)),"Not available",VLOOKUP(Table1[[#This Row],[RFMTU 1]],Reasons!$A$17:$B$29,2,FALSE))</f>
        <v>Work</v>
      </c>
      <c r="J431" t="str">
        <f>IF(ISERROR(VLOOKUP(Table1[[#This Row],[RFMTU 2]],Reasons!$A$17:$B$29,2,FALSE)),"Not available",VLOOKUP(Table1[[#This Row],[RFMTU 2]],Reasons!$A$17:$B$29,2,FALSE))</f>
        <v>Not available</v>
      </c>
      <c r="K431" t="str">
        <f>IF(ISERROR(VLOOKUP(Table1[[#This Row],[RFMA NOW]],Reasons!$A$2:$B$14,2,FALSE)),"Not available",VLOOKUP(Table1[[#This Row],[RFMA NOW]],Reasons!$A$2:$B$14,2,FALSE))</f>
        <v>Not available</v>
      </c>
      <c r="L431" t="s">
        <v>254</v>
      </c>
    </row>
    <row r="432" spans="1:12">
      <c r="A432" t="str">
        <f>VLOOKUP(Table1[[#This Row],[Region]],'Area codes'!$A$3:$B$16,2,FALSE)</f>
        <v>Lochephort</v>
      </c>
      <c r="B432">
        <v>10</v>
      </c>
      <c r="C432" t="s">
        <v>11</v>
      </c>
      <c r="D432" t="str">
        <f>VLOOKUP(Table1[[#This Row],[Age]],'Age Codes'!$A$2:$B$5,2,FALSE)</f>
        <v>&gt;61</v>
      </c>
      <c r="E432" t="s">
        <v>10</v>
      </c>
      <c r="F432" t="s">
        <v>254</v>
      </c>
      <c r="G432" t="str">
        <f>IF(ISERROR(VLOOKUP(Table1[[#This Row],[RFMA 1]],Reasons!$A$2:$B$14,2,FALSE)),"Not available",VLOOKUP(Table1[[#This Row],[RFMA 1]],Reasons!$A$2:$B$14,2,FALSE))</f>
        <v>Not available</v>
      </c>
      <c r="H432" t="str">
        <f>IF(ISERROR(VLOOKUP(Table1[[#This Row],[RFMA 2]],Reasons!$A$2:$B$14,2,FALSE)),"Not available",VLOOKUP(Table1[[#This Row],[RFMA 2]],Reasons!$A$2:$B$14,2,FALSE))</f>
        <v>Not available</v>
      </c>
      <c r="I432" t="str">
        <f>IF(ISERROR(VLOOKUP(Table1[[#This Row],[RFMTU 1]],Reasons!$A$17:$B$29,2,FALSE)),"Not available",VLOOKUP(Table1[[#This Row],[RFMTU 1]],Reasons!$A$17:$B$29,2,FALSE))</f>
        <v>Unspolit environment</v>
      </c>
      <c r="J432" t="str">
        <f>IF(ISERROR(VLOOKUP(Table1[[#This Row],[RFMTU 2]],Reasons!$A$17:$B$29,2,FALSE)),"Not available",VLOOKUP(Table1[[#This Row],[RFMTU 2]],Reasons!$A$17:$B$29,2,FALSE))</f>
        <v>Not available</v>
      </c>
      <c r="K432" t="str">
        <f>IF(ISERROR(VLOOKUP(Table1[[#This Row],[RFMA NOW]],Reasons!$A$2:$B$14,2,FALSE)),"Not available",VLOOKUP(Table1[[#This Row],[RFMA NOW]],Reasons!$A$2:$B$14,2,FALSE))</f>
        <v>Not available</v>
      </c>
      <c r="L432" t="s">
        <v>100</v>
      </c>
    </row>
    <row r="433" spans="1:12">
      <c r="A433" t="str">
        <f>VLOOKUP(Table1[[#This Row],[Region]],'Area codes'!$A$3:$B$16,2,FALSE)</f>
        <v>Lochephort</v>
      </c>
      <c r="B433">
        <v>11</v>
      </c>
      <c r="C433" t="s">
        <v>11</v>
      </c>
      <c r="D433" t="str">
        <f>VLOOKUP(Table1[[#This Row],[Age]],'Age Codes'!$A$2:$B$5,2,FALSE)</f>
        <v>&gt;61</v>
      </c>
      <c r="E433" t="s">
        <v>10</v>
      </c>
      <c r="F433" t="s">
        <v>254</v>
      </c>
      <c r="G433" t="str">
        <f>IF(ISERROR(VLOOKUP(Table1[[#This Row],[RFMA 1]],Reasons!$A$2:$B$14,2,FALSE)),"Not available",VLOOKUP(Table1[[#This Row],[RFMA 1]],Reasons!$A$2:$B$14,2,FALSE))</f>
        <v>Not available</v>
      </c>
      <c r="H433" t="str">
        <f>IF(ISERROR(VLOOKUP(Table1[[#This Row],[RFMA 2]],Reasons!$A$2:$B$14,2,FALSE)),"Not available",VLOOKUP(Table1[[#This Row],[RFMA 2]],Reasons!$A$2:$B$14,2,FALSE))</f>
        <v>Not available</v>
      </c>
      <c r="I433" t="str">
        <f>IF(ISERROR(VLOOKUP(Table1[[#This Row],[RFMTU 1]],Reasons!$A$17:$B$29,2,FALSE)),"Not available",VLOOKUP(Table1[[#This Row],[RFMTU 1]],Reasons!$A$17:$B$29,2,FALSE))</f>
        <v>Marriage</v>
      </c>
      <c r="J433" t="str">
        <f>IF(ISERROR(VLOOKUP(Table1[[#This Row],[RFMTU 2]],Reasons!$A$17:$B$29,2,FALSE)),"Not available",VLOOKUP(Table1[[#This Row],[RFMTU 2]],Reasons!$A$17:$B$29,2,FALSE))</f>
        <v>Not available</v>
      </c>
      <c r="K433" t="str">
        <f>IF(ISERROR(VLOOKUP(Table1[[#This Row],[RFMA NOW]],Reasons!$A$2:$B$14,2,FALSE)),"Not available",VLOOKUP(Table1[[#This Row],[RFMA NOW]],Reasons!$A$2:$B$14,2,FALSE))</f>
        <v>Not available</v>
      </c>
      <c r="L433" t="s">
        <v>254</v>
      </c>
    </row>
    <row r="434" spans="1:12">
      <c r="A434" t="str">
        <f>VLOOKUP(Table1[[#This Row],[Region]],'Area codes'!$A$3:$B$16,2,FALSE)</f>
        <v>Lochephort</v>
      </c>
      <c r="B434">
        <v>12</v>
      </c>
      <c r="C434" t="s">
        <v>11</v>
      </c>
      <c r="D434" t="str">
        <f>VLOOKUP(Table1[[#This Row],[Age]],'Age Codes'!$A$2:$B$5,2,FALSE)</f>
        <v>20-40</v>
      </c>
      <c r="E434" t="s">
        <v>10</v>
      </c>
      <c r="F434" t="s">
        <v>254</v>
      </c>
      <c r="G434" t="str">
        <f>IF(ISERROR(VLOOKUP(Table1[[#This Row],[RFMA 1]],Reasons!$A$2:$B$14,2,FALSE)),"Not available",VLOOKUP(Table1[[#This Row],[RFMA 1]],Reasons!$A$2:$B$14,2,FALSE))</f>
        <v>Not available</v>
      </c>
      <c r="H434" t="str">
        <f>IF(ISERROR(VLOOKUP(Table1[[#This Row],[RFMA 2]],Reasons!$A$2:$B$14,2,FALSE)),"Not available",VLOOKUP(Table1[[#This Row],[RFMA 2]],Reasons!$A$2:$B$14,2,FALSE))</f>
        <v>Not available</v>
      </c>
      <c r="I434" t="str">
        <f>IF(ISERROR(VLOOKUP(Table1[[#This Row],[RFMTU 1]],Reasons!$A$17:$B$29,2,FALSE)),"Not available",VLOOKUP(Table1[[#This Row],[RFMTU 1]],Reasons!$A$17:$B$29,2,FALSE))</f>
        <v>Work</v>
      </c>
      <c r="J434" t="str">
        <f>IF(ISERROR(VLOOKUP(Table1[[#This Row],[RFMTU 2]],Reasons!$A$17:$B$29,2,FALSE)),"Not available",VLOOKUP(Table1[[#This Row],[RFMTU 2]],Reasons!$A$17:$B$29,2,FALSE))</f>
        <v>Miscellaneous</v>
      </c>
      <c r="K434" t="str">
        <f>IF(ISERROR(VLOOKUP(Table1[[#This Row],[RFMA NOW]],Reasons!$A$2:$B$14,2,FALSE)),"Not available",VLOOKUP(Table1[[#This Row],[RFMA NOW]],Reasons!$A$2:$B$14,2,FALSE))</f>
        <v>Not available</v>
      </c>
      <c r="L434" t="s">
        <v>101</v>
      </c>
    </row>
    <row r="435" spans="1:12">
      <c r="A435" t="str">
        <f>VLOOKUP(Table1[[#This Row],[Region]],'Area codes'!$A$3:$B$16,2,FALSE)</f>
        <v>Lochephort</v>
      </c>
      <c r="B435">
        <v>13</v>
      </c>
      <c r="C435" t="s">
        <v>8</v>
      </c>
      <c r="D435" t="str">
        <f>VLOOKUP(Table1[[#This Row],[Age]],'Age Codes'!$A$2:$B$5,2,FALSE)</f>
        <v>20-40</v>
      </c>
      <c r="E435" t="s">
        <v>10</v>
      </c>
      <c r="F435" t="s">
        <v>254</v>
      </c>
      <c r="G435" t="str">
        <f>IF(ISERROR(VLOOKUP(Table1[[#This Row],[RFMA 1]],Reasons!$A$2:$B$14,2,FALSE)),"Not available",VLOOKUP(Table1[[#This Row],[RFMA 1]],Reasons!$A$2:$B$14,2,FALSE))</f>
        <v>Not available</v>
      </c>
      <c r="H435" t="str">
        <f>IF(ISERROR(VLOOKUP(Table1[[#This Row],[RFMA 2]],Reasons!$A$2:$B$14,2,FALSE)),"Not available",VLOOKUP(Table1[[#This Row],[RFMA 2]],Reasons!$A$2:$B$14,2,FALSE))</f>
        <v>Not available</v>
      </c>
      <c r="I435" t="str">
        <f>IF(ISERROR(VLOOKUP(Table1[[#This Row],[RFMTU 1]],Reasons!$A$17:$B$29,2,FALSE)),"Not available",VLOOKUP(Table1[[#This Row],[RFMTU 1]],Reasons!$A$17:$B$29,2,FALSE))</f>
        <v>Work</v>
      </c>
      <c r="J435" t="str">
        <f>IF(ISERROR(VLOOKUP(Table1[[#This Row],[RFMTU 2]],Reasons!$A$17:$B$29,2,FALSE)),"Not available",VLOOKUP(Table1[[#This Row],[RFMTU 2]],Reasons!$A$17:$B$29,2,FALSE))</f>
        <v>Miscellaneous</v>
      </c>
      <c r="K435" t="str">
        <f>IF(ISERROR(VLOOKUP(Table1[[#This Row],[RFMA NOW]],Reasons!$A$2:$B$14,2,FALSE)),"Not available",VLOOKUP(Table1[[#This Row],[RFMA NOW]],Reasons!$A$2:$B$14,2,FALSE))</f>
        <v>Not available</v>
      </c>
      <c r="L435" t="s">
        <v>102</v>
      </c>
    </row>
    <row r="436" spans="1:12">
      <c r="A436" t="str">
        <f>VLOOKUP(Table1[[#This Row],[Region]],'Area codes'!$A$3:$B$16,2,FALSE)</f>
        <v>Lochephort</v>
      </c>
      <c r="B436">
        <v>14</v>
      </c>
      <c r="C436" t="s">
        <v>8</v>
      </c>
      <c r="D436" t="str">
        <f>VLOOKUP(Table1[[#This Row],[Age]],'Age Codes'!$A$2:$B$5,2,FALSE)</f>
        <v>&gt;61</v>
      </c>
      <c r="E436" t="s">
        <v>13</v>
      </c>
      <c r="F436" t="s">
        <v>13</v>
      </c>
      <c r="G436" t="str">
        <f>IF(ISERROR(VLOOKUP(Table1[[#This Row],[RFMA 1]],Reasons!$A$2:$B$14,2,FALSE)),"Not available",VLOOKUP(Table1[[#This Row],[RFMA 1]],Reasons!$A$2:$B$14,2,FALSE))</f>
        <v>Further education</v>
      </c>
      <c r="H436" t="str">
        <f>IF(ISERROR(VLOOKUP(Table1[[#This Row],[RFMA 2]],Reasons!$A$2:$B$14,2,FALSE)),"Not available",VLOOKUP(Table1[[#This Row],[RFMA 2]],Reasons!$A$2:$B$14,2,FALSE))</f>
        <v>Work</v>
      </c>
      <c r="I436" t="str">
        <f>IF(ISERROR(VLOOKUP(Table1[[#This Row],[RFMTU 1]],Reasons!$A$17:$B$29,2,FALSE)),"Not available",VLOOKUP(Table1[[#This Row],[RFMTU 1]],Reasons!$A$17:$B$29,2,FALSE))</f>
        <v>Miscellaneous</v>
      </c>
      <c r="J436" t="str">
        <f>IF(ISERROR(VLOOKUP(Table1[[#This Row],[RFMTU 2]],Reasons!$A$17:$B$29,2,FALSE)),"Not available",VLOOKUP(Table1[[#This Row],[RFMTU 2]],Reasons!$A$17:$B$29,2,FALSE))</f>
        <v>Not available</v>
      </c>
      <c r="K436" t="str">
        <f>IF(ISERROR(VLOOKUP(Table1[[#This Row],[RFMA NOW]],Reasons!$A$2:$B$14,2,FALSE)),"Not available",VLOOKUP(Table1[[#This Row],[RFMA NOW]],Reasons!$A$2:$B$14,2,FALSE))</f>
        <v>Not available</v>
      </c>
      <c r="L436" t="s">
        <v>103</v>
      </c>
    </row>
    <row r="437" spans="1:12">
      <c r="A437" t="str">
        <f>VLOOKUP(Table1[[#This Row],[Region]],'Area codes'!$A$3:$B$16,2,FALSE)</f>
        <v>Lochephort</v>
      </c>
      <c r="B437">
        <v>15</v>
      </c>
      <c r="C437" t="s">
        <v>8</v>
      </c>
      <c r="D437" t="str">
        <f>VLOOKUP(Table1[[#This Row],[Age]],'Age Codes'!$A$2:$B$5,2,FALSE)</f>
        <v>&gt;61</v>
      </c>
      <c r="E437" t="s">
        <v>10</v>
      </c>
      <c r="F437" t="s">
        <v>254</v>
      </c>
      <c r="G437" t="str">
        <f>IF(ISERROR(VLOOKUP(Table1[[#This Row],[RFMA 1]],Reasons!$A$2:$B$14,2,FALSE)),"Not available",VLOOKUP(Table1[[#This Row],[RFMA 1]],Reasons!$A$2:$B$14,2,FALSE))</f>
        <v>Not available</v>
      </c>
      <c r="H437" t="str">
        <f>IF(ISERROR(VLOOKUP(Table1[[#This Row],[RFMA 2]],Reasons!$A$2:$B$14,2,FALSE)),"Not available",VLOOKUP(Table1[[#This Row],[RFMA 2]],Reasons!$A$2:$B$14,2,FALSE))</f>
        <v>Not available</v>
      </c>
      <c r="I437" t="str">
        <f>IF(ISERROR(VLOOKUP(Table1[[#This Row],[RFMTU 1]],Reasons!$A$17:$B$29,2,FALSE)),"Not available",VLOOKUP(Table1[[#This Row],[RFMTU 1]],Reasons!$A$17:$B$29,2,FALSE))</f>
        <v>Work</v>
      </c>
      <c r="J437" t="str">
        <f>IF(ISERROR(VLOOKUP(Table1[[#This Row],[RFMTU 2]],Reasons!$A$17:$B$29,2,FALSE)),"Not available",VLOOKUP(Table1[[#This Row],[RFMTU 2]],Reasons!$A$17:$B$29,2,FALSE))</f>
        <v>Not available</v>
      </c>
      <c r="K437" t="str">
        <f>IF(ISERROR(VLOOKUP(Table1[[#This Row],[RFMA NOW]],Reasons!$A$2:$B$14,2,FALSE)),"Not available",VLOOKUP(Table1[[#This Row],[RFMA NOW]],Reasons!$A$2:$B$14,2,FALSE))</f>
        <v>Work</v>
      </c>
      <c r="L437" t="s">
        <v>87</v>
      </c>
    </row>
    <row r="438" spans="1:12">
      <c r="A438" t="str">
        <f>VLOOKUP(Table1[[#This Row],[Region]],'Area codes'!$A$3:$B$16,2,FALSE)</f>
        <v>Lochephort</v>
      </c>
      <c r="B438">
        <v>16</v>
      </c>
      <c r="C438" t="s">
        <v>11</v>
      </c>
      <c r="D438" t="str">
        <f>VLOOKUP(Table1[[#This Row],[Age]],'Age Codes'!$A$2:$B$5,2,FALSE)</f>
        <v>41-60</v>
      </c>
      <c r="E438" t="s">
        <v>10</v>
      </c>
      <c r="F438" t="s">
        <v>254</v>
      </c>
      <c r="G438" t="str">
        <f>IF(ISERROR(VLOOKUP(Table1[[#This Row],[RFMA 1]],Reasons!$A$2:$B$14,2,FALSE)),"Not available",VLOOKUP(Table1[[#This Row],[RFMA 1]],Reasons!$A$2:$B$14,2,FALSE))</f>
        <v>Not available</v>
      </c>
      <c r="H438" t="str">
        <f>IF(ISERROR(VLOOKUP(Table1[[#This Row],[RFMA 2]],Reasons!$A$2:$B$14,2,FALSE)),"Not available",VLOOKUP(Table1[[#This Row],[RFMA 2]],Reasons!$A$2:$B$14,2,FALSE))</f>
        <v>Not available</v>
      </c>
      <c r="I438" t="str">
        <f>IF(ISERROR(VLOOKUP(Table1[[#This Row],[RFMTU 1]],Reasons!$A$17:$B$29,2,FALSE)),"Not available",VLOOKUP(Table1[[#This Row],[RFMTU 1]],Reasons!$A$17:$B$29,2,FALSE))</f>
        <v>Family</v>
      </c>
      <c r="J438" t="str">
        <f>IF(ISERROR(VLOOKUP(Table1[[#This Row],[RFMTU 2]],Reasons!$A$17:$B$29,2,FALSE)),"Not available",VLOOKUP(Table1[[#This Row],[RFMTU 2]],Reasons!$A$17:$B$29,2,FALSE))</f>
        <v>Miscellaneous</v>
      </c>
      <c r="K438" t="str">
        <f>IF(ISERROR(VLOOKUP(Table1[[#This Row],[RFMA NOW]],Reasons!$A$2:$B$14,2,FALSE)),"Not available",VLOOKUP(Table1[[#This Row],[RFMA NOW]],Reasons!$A$2:$B$14,2,FALSE))</f>
        <v>Not available</v>
      </c>
      <c r="L438" t="s">
        <v>104</v>
      </c>
    </row>
    <row r="439" spans="1:12">
      <c r="A439" t="str">
        <f>VLOOKUP(Table1[[#This Row],[Region]],'Area codes'!$A$3:$B$16,2,FALSE)</f>
        <v>Lochephort</v>
      </c>
      <c r="B439">
        <v>17</v>
      </c>
      <c r="C439" t="s">
        <v>11</v>
      </c>
      <c r="D439" t="str">
        <f>VLOOKUP(Table1[[#This Row],[Age]],'Age Codes'!$A$2:$B$5,2,FALSE)</f>
        <v>41-60</v>
      </c>
      <c r="E439" t="s">
        <v>10</v>
      </c>
      <c r="F439" t="s">
        <v>254</v>
      </c>
      <c r="G439" t="str">
        <f>IF(ISERROR(VLOOKUP(Table1[[#This Row],[RFMA 1]],Reasons!$A$2:$B$14,2,FALSE)),"Not available",VLOOKUP(Table1[[#This Row],[RFMA 1]],Reasons!$A$2:$B$14,2,FALSE))</f>
        <v>Not available</v>
      </c>
      <c r="H439" t="str">
        <f>IF(ISERROR(VLOOKUP(Table1[[#This Row],[RFMA 2]],Reasons!$A$2:$B$14,2,FALSE)),"Not available",VLOOKUP(Table1[[#This Row],[RFMA 2]],Reasons!$A$2:$B$14,2,FALSE))</f>
        <v>Not available</v>
      </c>
      <c r="I439" t="str">
        <f>IF(ISERROR(VLOOKUP(Table1[[#This Row],[RFMTU 1]],Reasons!$A$17:$B$29,2,FALSE)),"Not available",VLOOKUP(Table1[[#This Row],[RFMTU 1]],Reasons!$A$17:$B$29,2,FALSE))</f>
        <v>Work</v>
      </c>
      <c r="J439" t="str">
        <f>IF(ISERROR(VLOOKUP(Table1[[#This Row],[RFMTU 2]],Reasons!$A$17:$B$29,2,FALSE)),"Not available",VLOOKUP(Table1[[#This Row],[RFMTU 2]],Reasons!$A$17:$B$29,2,FALSE))</f>
        <v>Island life</v>
      </c>
      <c r="K439" t="str">
        <f>IF(ISERROR(VLOOKUP(Table1[[#This Row],[RFMA NOW]],Reasons!$A$2:$B$14,2,FALSE)),"Not available",VLOOKUP(Table1[[#This Row],[RFMA NOW]],Reasons!$A$2:$B$14,2,FALSE))</f>
        <v>Not available</v>
      </c>
      <c r="L439" t="s">
        <v>254</v>
      </c>
    </row>
    <row r="440" spans="1:12">
      <c r="A440" t="str">
        <f>VLOOKUP(Table1[[#This Row],[Region]],'Area codes'!$A$3:$B$16,2,FALSE)</f>
        <v>Lochephort</v>
      </c>
      <c r="B440">
        <v>18</v>
      </c>
      <c r="C440" t="s">
        <v>8</v>
      </c>
      <c r="D440" t="str">
        <f>VLOOKUP(Table1[[#This Row],[Age]],'Age Codes'!$A$2:$B$5,2,FALSE)</f>
        <v>41-60</v>
      </c>
      <c r="E440" t="s">
        <v>10</v>
      </c>
      <c r="F440" t="s">
        <v>254</v>
      </c>
      <c r="G440" t="str">
        <f>IF(ISERROR(VLOOKUP(Table1[[#This Row],[RFMA 1]],Reasons!$A$2:$B$14,2,FALSE)),"Not available",VLOOKUP(Table1[[#This Row],[RFMA 1]],Reasons!$A$2:$B$14,2,FALSE))</f>
        <v>Not available</v>
      </c>
      <c r="H440" t="str">
        <f>IF(ISERROR(VLOOKUP(Table1[[#This Row],[RFMA 2]],Reasons!$A$2:$B$14,2,FALSE)),"Not available",VLOOKUP(Table1[[#This Row],[RFMA 2]],Reasons!$A$2:$B$14,2,FALSE))</f>
        <v>Not available</v>
      </c>
      <c r="I440" t="str">
        <f>IF(ISERROR(VLOOKUP(Table1[[#This Row],[RFMTU 1]],Reasons!$A$17:$B$29,2,FALSE)),"Not available",VLOOKUP(Table1[[#This Row],[RFMTU 1]],Reasons!$A$17:$B$29,2,FALSE))</f>
        <v>Family</v>
      </c>
      <c r="J440" t="str">
        <f>IF(ISERROR(VLOOKUP(Table1[[#This Row],[RFMTU 2]],Reasons!$A$17:$B$29,2,FALSE)),"Not available",VLOOKUP(Table1[[#This Row],[RFMTU 2]],Reasons!$A$17:$B$29,2,FALSE))</f>
        <v>Island life</v>
      </c>
      <c r="K440" t="str">
        <f>IF(ISERROR(VLOOKUP(Table1[[#This Row],[RFMA NOW]],Reasons!$A$2:$B$14,2,FALSE)),"Not available",VLOOKUP(Table1[[#This Row],[RFMA NOW]],Reasons!$A$2:$B$14,2,FALSE))</f>
        <v>Not available</v>
      </c>
      <c r="L440" t="s">
        <v>24</v>
      </c>
    </row>
    <row r="441" spans="1:12">
      <c r="A441" t="str">
        <f>VLOOKUP(Table1[[#This Row],[Region]],'Area codes'!$A$3:$B$16,2,FALSE)</f>
        <v>Lochephort</v>
      </c>
      <c r="B441">
        <v>19</v>
      </c>
      <c r="C441" t="s">
        <v>11</v>
      </c>
      <c r="D441" t="str">
        <f>VLOOKUP(Table1[[#This Row],[Age]],'Age Codes'!$A$2:$B$5,2,FALSE)</f>
        <v>20-40</v>
      </c>
      <c r="E441" t="s">
        <v>10</v>
      </c>
      <c r="F441" t="s">
        <v>254</v>
      </c>
      <c r="G441" t="str">
        <f>IF(ISERROR(VLOOKUP(Table1[[#This Row],[RFMA 1]],Reasons!$A$2:$B$14,2,FALSE)),"Not available",VLOOKUP(Table1[[#This Row],[RFMA 1]],Reasons!$A$2:$B$14,2,FALSE))</f>
        <v>Not available</v>
      </c>
      <c r="H441" t="str">
        <f>IF(ISERROR(VLOOKUP(Table1[[#This Row],[RFMA 2]],Reasons!$A$2:$B$14,2,FALSE)),"Not available",VLOOKUP(Table1[[#This Row],[RFMA 2]],Reasons!$A$2:$B$14,2,FALSE))</f>
        <v>Not available</v>
      </c>
      <c r="I441" t="str">
        <f>IF(ISERROR(VLOOKUP(Table1[[#This Row],[RFMTU 1]],Reasons!$A$17:$B$29,2,FALSE)),"Not available",VLOOKUP(Table1[[#This Row],[RFMTU 1]],Reasons!$A$17:$B$29,2,FALSE))</f>
        <v>Family</v>
      </c>
      <c r="J441" t="str">
        <f>IF(ISERROR(VLOOKUP(Table1[[#This Row],[RFMTU 2]],Reasons!$A$17:$B$29,2,FALSE)),"Not available",VLOOKUP(Table1[[#This Row],[RFMTU 2]],Reasons!$A$17:$B$29,2,FALSE))</f>
        <v>Not available</v>
      </c>
      <c r="K441" t="str">
        <f>IF(ISERROR(VLOOKUP(Table1[[#This Row],[RFMA NOW]],Reasons!$A$2:$B$14,2,FALSE)),"Not available",VLOOKUP(Table1[[#This Row],[RFMA NOW]],Reasons!$A$2:$B$14,2,FALSE))</f>
        <v>Not available</v>
      </c>
      <c r="L441" t="s">
        <v>254</v>
      </c>
    </row>
    <row r="442" spans="1:12">
      <c r="A442" t="str">
        <f>VLOOKUP(Table1[[#This Row],[Region]],'Area codes'!$A$3:$B$16,2,FALSE)</f>
        <v>Lochephort</v>
      </c>
      <c r="B442">
        <v>20</v>
      </c>
      <c r="C442" t="s">
        <v>11</v>
      </c>
      <c r="D442" t="str">
        <f>VLOOKUP(Table1[[#This Row],[Age]],'Age Codes'!$A$2:$B$5,2,FALSE)</f>
        <v>&gt;61</v>
      </c>
      <c r="E442" t="s">
        <v>13</v>
      </c>
      <c r="F442" t="s">
        <v>13</v>
      </c>
      <c r="G442" t="str">
        <f>IF(ISERROR(VLOOKUP(Table1[[#This Row],[RFMA 1]],Reasons!$A$2:$B$14,2,FALSE)),"Not available",VLOOKUP(Table1[[#This Row],[RFMA 1]],Reasons!$A$2:$B$14,2,FALSE))</f>
        <v>Further education</v>
      </c>
      <c r="H442" t="str">
        <f>IF(ISERROR(VLOOKUP(Table1[[#This Row],[RFMA 2]],Reasons!$A$2:$B$14,2,FALSE)),"Not available",VLOOKUP(Table1[[#This Row],[RFMA 2]],Reasons!$A$2:$B$14,2,FALSE))</f>
        <v>Not available</v>
      </c>
      <c r="I442" t="str">
        <f>IF(ISERROR(VLOOKUP(Table1[[#This Row],[RFMTU 1]],Reasons!$A$17:$B$29,2,FALSE)),"Not available",VLOOKUP(Table1[[#This Row],[RFMTU 1]],Reasons!$A$17:$B$29,2,FALSE))</f>
        <v>Family home/croft available</v>
      </c>
      <c r="J442" t="str">
        <f>IF(ISERROR(VLOOKUP(Table1[[#This Row],[RFMTU 2]],Reasons!$A$17:$B$29,2,FALSE)),"Not available",VLOOKUP(Table1[[#This Row],[RFMTU 2]],Reasons!$A$17:$B$29,2,FALSE))</f>
        <v>Not available</v>
      </c>
      <c r="K442" t="str">
        <f>IF(ISERROR(VLOOKUP(Table1[[#This Row],[RFMA NOW]],Reasons!$A$2:$B$14,2,FALSE)),"Not available",VLOOKUP(Table1[[#This Row],[RFMA NOW]],Reasons!$A$2:$B$14,2,FALSE))</f>
        <v>Not available</v>
      </c>
      <c r="L442" t="s">
        <v>254</v>
      </c>
    </row>
    <row r="443" spans="1:12">
      <c r="A443" t="str">
        <f>VLOOKUP(Table1[[#This Row],[Region]],'Area codes'!$A$3:$B$16,2,FALSE)</f>
        <v>Lochephort</v>
      </c>
      <c r="B443">
        <v>21</v>
      </c>
      <c r="C443" t="s">
        <v>8</v>
      </c>
      <c r="D443" t="str">
        <f>VLOOKUP(Table1[[#This Row],[Age]],'Age Codes'!$A$2:$B$5,2,FALSE)</f>
        <v>&gt;61</v>
      </c>
      <c r="E443" t="s">
        <v>10</v>
      </c>
      <c r="F443" t="s">
        <v>254</v>
      </c>
      <c r="G443" t="str">
        <f>IF(ISERROR(VLOOKUP(Table1[[#This Row],[RFMA 1]],Reasons!$A$2:$B$14,2,FALSE)),"Not available",VLOOKUP(Table1[[#This Row],[RFMA 1]],Reasons!$A$2:$B$14,2,FALSE))</f>
        <v>Not available</v>
      </c>
      <c r="H443" t="str">
        <f>IF(ISERROR(VLOOKUP(Table1[[#This Row],[RFMA 2]],Reasons!$A$2:$B$14,2,FALSE)),"Not available",VLOOKUP(Table1[[#This Row],[RFMA 2]],Reasons!$A$2:$B$14,2,FALSE))</f>
        <v>Not available</v>
      </c>
      <c r="I443" t="str">
        <f>IF(ISERROR(VLOOKUP(Table1[[#This Row],[RFMTU 1]],Reasons!$A$17:$B$29,2,FALSE)),"Not available",VLOOKUP(Table1[[#This Row],[RFMTU 1]],Reasons!$A$17:$B$29,2,FALSE))</f>
        <v>Work</v>
      </c>
      <c r="J443" t="str">
        <f>IF(ISERROR(VLOOKUP(Table1[[#This Row],[RFMTU 2]],Reasons!$A$17:$B$29,2,FALSE)),"Not available",VLOOKUP(Table1[[#This Row],[RFMTU 2]],Reasons!$A$17:$B$29,2,FALSE))</f>
        <v>Not available</v>
      </c>
      <c r="K443" t="str">
        <f>IF(ISERROR(VLOOKUP(Table1[[#This Row],[RFMA NOW]],Reasons!$A$2:$B$14,2,FALSE)),"Not available",VLOOKUP(Table1[[#This Row],[RFMA NOW]],Reasons!$A$2:$B$14,2,FALSE))</f>
        <v>Not available</v>
      </c>
      <c r="L443" t="s">
        <v>254</v>
      </c>
    </row>
    <row r="444" spans="1:12">
      <c r="A444" t="str">
        <f>VLOOKUP(Table1[[#This Row],[Region]],'Area codes'!$A$3:$B$16,2,FALSE)</f>
        <v>Lochephort</v>
      </c>
      <c r="B444">
        <v>22</v>
      </c>
      <c r="C444" t="s">
        <v>8</v>
      </c>
      <c r="D444" t="str">
        <f>VLOOKUP(Table1[[#This Row],[Age]],'Age Codes'!$A$2:$B$5,2,FALSE)</f>
        <v>20-40</v>
      </c>
      <c r="E444" t="s">
        <v>13</v>
      </c>
      <c r="F444" t="s">
        <v>13</v>
      </c>
      <c r="G444" t="str">
        <f>IF(ISERROR(VLOOKUP(Table1[[#This Row],[RFMA 1]],Reasons!$A$2:$B$14,2,FALSE)),"Not available",VLOOKUP(Table1[[#This Row],[RFMA 1]],Reasons!$A$2:$B$14,2,FALSE))</f>
        <v>Further education</v>
      </c>
      <c r="H444" t="str">
        <f>IF(ISERROR(VLOOKUP(Table1[[#This Row],[RFMA 2]],Reasons!$A$2:$B$14,2,FALSE)),"Not available",VLOOKUP(Table1[[#This Row],[RFMA 2]],Reasons!$A$2:$B$14,2,FALSE))</f>
        <v>Work</v>
      </c>
      <c r="I444" t="str">
        <f>IF(ISERROR(VLOOKUP(Table1[[#This Row],[RFMTU 1]],Reasons!$A$17:$B$29,2,FALSE)),"Not available",VLOOKUP(Table1[[#This Row],[RFMTU 1]],Reasons!$A$17:$B$29,2,FALSE))</f>
        <v>Family</v>
      </c>
      <c r="J444" t="str">
        <f>IF(ISERROR(VLOOKUP(Table1[[#This Row],[RFMTU 2]],Reasons!$A$17:$B$29,2,FALSE)),"Not available",VLOOKUP(Table1[[#This Row],[RFMTU 2]],Reasons!$A$17:$B$29,2,FALSE))</f>
        <v>Not available</v>
      </c>
      <c r="K444" t="str">
        <f>IF(ISERROR(VLOOKUP(Table1[[#This Row],[RFMA NOW]],Reasons!$A$2:$B$14,2,FALSE)),"Not available",VLOOKUP(Table1[[#This Row],[RFMA NOW]],Reasons!$A$2:$B$14,2,FALSE))</f>
        <v>Sometimes</v>
      </c>
      <c r="L444" t="s">
        <v>254</v>
      </c>
    </row>
    <row r="445" spans="1:12">
      <c r="A445" t="str">
        <f>VLOOKUP(Table1[[#This Row],[Region]],'Area codes'!$A$3:$B$16,2,FALSE)</f>
        <v>Lochephort</v>
      </c>
      <c r="B445">
        <v>23</v>
      </c>
      <c r="C445" t="s">
        <v>8</v>
      </c>
      <c r="D445" t="str">
        <f>VLOOKUP(Table1[[#This Row],[Age]],'Age Codes'!$A$2:$B$5,2,FALSE)</f>
        <v>&gt;61</v>
      </c>
      <c r="E445" t="s">
        <v>13</v>
      </c>
      <c r="F445" t="s">
        <v>10</v>
      </c>
      <c r="G445" t="str">
        <f>IF(ISERROR(VLOOKUP(Table1[[#This Row],[RFMA 1]],Reasons!$A$2:$B$14,2,FALSE)),"Not available",VLOOKUP(Table1[[#This Row],[RFMA 1]],Reasons!$A$2:$B$14,2,FALSE))</f>
        <v>Not available</v>
      </c>
      <c r="H445" t="str">
        <f>IF(ISERROR(VLOOKUP(Table1[[#This Row],[RFMA 2]],Reasons!$A$2:$B$14,2,FALSE)),"Not available",VLOOKUP(Table1[[#This Row],[RFMA 2]],Reasons!$A$2:$B$14,2,FALSE))</f>
        <v>Not available</v>
      </c>
      <c r="I445" t="str">
        <f>IF(ISERROR(VLOOKUP(Table1[[#This Row],[RFMTU 1]],Reasons!$A$17:$B$29,2,FALSE)),"Not available",VLOOKUP(Table1[[#This Row],[RFMTU 1]],Reasons!$A$17:$B$29,2,FALSE))</f>
        <v>Not available</v>
      </c>
      <c r="J445" t="str">
        <f>IF(ISERROR(VLOOKUP(Table1[[#This Row],[RFMTU 2]],Reasons!$A$17:$B$29,2,FALSE)),"Not available",VLOOKUP(Table1[[#This Row],[RFMTU 2]],Reasons!$A$17:$B$29,2,FALSE))</f>
        <v>Not available</v>
      </c>
      <c r="K445" t="str">
        <f>IF(ISERROR(VLOOKUP(Table1[[#This Row],[RFMA NOW]],Reasons!$A$2:$B$14,2,FALSE)),"Not available",VLOOKUP(Table1[[#This Row],[RFMA NOW]],Reasons!$A$2:$B$14,2,FALSE))</f>
        <v>Not available</v>
      </c>
      <c r="L445" t="s">
        <v>254</v>
      </c>
    </row>
    <row r="446" spans="1:12">
      <c r="A446" t="str">
        <f>VLOOKUP(Table1[[#This Row],[Region]],'Area codes'!$A$3:$B$16,2,FALSE)</f>
        <v>Lochephort</v>
      </c>
      <c r="B446">
        <v>24</v>
      </c>
      <c r="C446" t="s">
        <v>11</v>
      </c>
      <c r="D446" t="str">
        <f>VLOOKUP(Table1[[#This Row],[Age]],'Age Codes'!$A$2:$B$5,2,FALSE)</f>
        <v>&gt;61</v>
      </c>
      <c r="E446" t="s">
        <v>10</v>
      </c>
      <c r="F446" t="s">
        <v>254</v>
      </c>
      <c r="G446" t="str">
        <f>IF(ISERROR(VLOOKUP(Table1[[#This Row],[RFMA 1]],Reasons!$A$2:$B$14,2,FALSE)),"Not available",VLOOKUP(Table1[[#This Row],[RFMA 1]],Reasons!$A$2:$B$14,2,FALSE))</f>
        <v>Not available</v>
      </c>
      <c r="H446" t="str">
        <f>IF(ISERROR(VLOOKUP(Table1[[#This Row],[RFMA 2]],Reasons!$A$2:$B$14,2,FALSE)),"Not available",VLOOKUP(Table1[[#This Row],[RFMA 2]],Reasons!$A$2:$B$14,2,FALSE))</f>
        <v>Not available</v>
      </c>
      <c r="I446" t="str">
        <f>IF(ISERROR(VLOOKUP(Table1[[#This Row],[RFMTU 1]],Reasons!$A$17:$B$29,2,FALSE)),"Not available",VLOOKUP(Table1[[#This Row],[RFMTU 1]],Reasons!$A$17:$B$29,2,FALSE))</f>
        <v>Retirement</v>
      </c>
      <c r="J446" t="str">
        <f>IF(ISERROR(VLOOKUP(Table1[[#This Row],[RFMTU 2]],Reasons!$A$17:$B$29,2,FALSE)),"Not available",VLOOKUP(Table1[[#This Row],[RFMTU 2]],Reasons!$A$17:$B$29,2,FALSE))</f>
        <v>Not available</v>
      </c>
      <c r="K446" t="str">
        <f>IF(ISERROR(VLOOKUP(Table1[[#This Row],[RFMA NOW]],Reasons!$A$2:$B$14,2,FALSE)),"Not available",VLOOKUP(Table1[[#This Row],[RFMA NOW]],Reasons!$A$2:$B$14,2,FALSE))</f>
        <v>Sometimes</v>
      </c>
      <c r="L446" t="s">
        <v>105</v>
      </c>
    </row>
    <row r="447" spans="1:12">
      <c r="A447" t="str">
        <f>VLOOKUP(Table1[[#This Row],[Region]],'Area codes'!$A$3:$B$16,2,FALSE)</f>
        <v>Lochephort</v>
      </c>
      <c r="B447">
        <v>25</v>
      </c>
      <c r="C447" t="s">
        <v>8</v>
      </c>
      <c r="D447" t="str">
        <f>VLOOKUP(Table1[[#This Row],[Age]],'Age Codes'!$A$2:$B$5,2,FALSE)</f>
        <v>&gt;61</v>
      </c>
      <c r="E447" t="s">
        <v>10</v>
      </c>
      <c r="F447" t="s">
        <v>254</v>
      </c>
      <c r="G447" t="str">
        <f>IF(ISERROR(VLOOKUP(Table1[[#This Row],[RFMA 1]],Reasons!$A$2:$B$14,2,FALSE)),"Not available",VLOOKUP(Table1[[#This Row],[RFMA 1]],Reasons!$A$2:$B$14,2,FALSE))</f>
        <v>Not available</v>
      </c>
      <c r="H447" t="str">
        <f>IF(ISERROR(VLOOKUP(Table1[[#This Row],[RFMA 2]],Reasons!$A$2:$B$14,2,FALSE)),"Not available",VLOOKUP(Table1[[#This Row],[RFMA 2]],Reasons!$A$2:$B$14,2,FALSE))</f>
        <v>Not available</v>
      </c>
      <c r="I447" t="str">
        <f>IF(ISERROR(VLOOKUP(Table1[[#This Row],[RFMTU 1]],Reasons!$A$17:$B$29,2,FALSE)),"Not available",VLOOKUP(Table1[[#This Row],[RFMTU 1]],Reasons!$A$17:$B$29,2,FALSE))</f>
        <v>Island life</v>
      </c>
      <c r="J447" t="str">
        <f>IF(ISERROR(VLOOKUP(Table1[[#This Row],[RFMTU 2]],Reasons!$A$17:$B$29,2,FALSE)),"Not available",VLOOKUP(Table1[[#This Row],[RFMTU 2]],Reasons!$A$17:$B$29,2,FALSE))</f>
        <v>Not available</v>
      </c>
      <c r="K447" t="str">
        <f>IF(ISERROR(VLOOKUP(Table1[[#This Row],[RFMA NOW]],Reasons!$A$2:$B$14,2,FALSE)),"Not available",VLOOKUP(Table1[[#This Row],[RFMA NOW]],Reasons!$A$2:$B$14,2,FALSE))</f>
        <v>Not available</v>
      </c>
      <c r="L447" t="s">
        <v>254</v>
      </c>
    </row>
    <row r="448" spans="1:12">
      <c r="A448" t="str">
        <f>VLOOKUP(Table1[[#This Row],[Region]],'Area codes'!$A$3:$B$16,2,FALSE)</f>
        <v>Lochephort</v>
      </c>
      <c r="B448">
        <v>26</v>
      </c>
      <c r="C448" t="s">
        <v>11</v>
      </c>
      <c r="D448" t="str">
        <f>VLOOKUP(Table1[[#This Row],[Age]],'Age Codes'!$A$2:$B$5,2,FALSE)</f>
        <v>&gt;61</v>
      </c>
      <c r="E448" t="s">
        <v>10</v>
      </c>
      <c r="F448" t="s">
        <v>254</v>
      </c>
      <c r="G448" t="str">
        <f>IF(ISERROR(VLOOKUP(Table1[[#This Row],[RFMA 1]],Reasons!$A$2:$B$14,2,FALSE)),"Not available",VLOOKUP(Table1[[#This Row],[RFMA 1]],Reasons!$A$2:$B$14,2,FALSE))</f>
        <v>Not available</v>
      </c>
      <c r="H448" t="str">
        <f>IF(ISERROR(VLOOKUP(Table1[[#This Row],[RFMA 2]],Reasons!$A$2:$B$14,2,FALSE)),"Not available",VLOOKUP(Table1[[#This Row],[RFMA 2]],Reasons!$A$2:$B$14,2,FALSE))</f>
        <v>Not available</v>
      </c>
      <c r="I448" t="str">
        <f>IF(ISERROR(VLOOKUP(Table1[[#This Row],[RFMTU 1]],Reasons!$A$17:$B$29,2,FALSE)),"Not available",VLOOKUP(Table1[[#This Row],[RFMTU 1]],Reasons!$A$17:$B$29,2,FALSE))</f>
        <v>Marriage</v>
      </c>
      <c r="J448" t="str">
        <f>IF(ISERROR(VLOOKUP(Table1[[#This Row],[RFMTU 2]],Reasons!$A$17:$B$29,2,FALSE)),"Not available",VLOOKUP(Table1[[#This Row],[RFMTU 2]],Reasons!$A$17:$B$29,2,FALSE))</f>
        <v>Not available</v>
      </c>
      <c r="K448" t="str">
        <f>IF(ISERROR(VLOOKUP(Table1[[#This Row],[RFMA NOW]],Reasons!$A$2:$B$14,2,FALSE)),"Not available",VLOOKUP(Table1[[#This Row],[RFMA NOW]],Reasons!$A$2:$B$14,2,FALSE))</f>
        <v>Not available</v>
      </c>
      <c r="L448" t="s">
        <v>254</v>
      </c>
    </row>
    <row r="449" spans="1:12">
      <c r="A449" t="str">
        <f>VLOOKUP(Table1[[#This Row],[Region]],'Area codes'!$A$3:$B$16,2,FALSE)</f>
        <v>Lochephort</v>
      </c>
      <c r="B449">
        <v>27</v>
      </c>
      <c r="C449" t="s">
        <v>11</v>
      </c>
      <c r="D449" t="str">
        <f>VLOOKUP(Table1[[#This Row],[Age]],'Age Codes'!$A$2:$B$5,2,FALSE)</f>
        <v>&gt;61</v>
      </c>
      <c r="E449" t="s">
        <v>10</v>
      </c>
      <c r="F449" t="s">
        <v>254</v>
      </c>
      <c r="G449" t="str">
        <f>IF(ISERROR(VLOOKUP(Table1[[#This Row],[RFMA 1]],Reasons!$A$2:$B$14,2,FALSE)),"Not available",VLOOKUP(Table1[[#This Row],[RFMA 1]],Reasons!$A$2:$B$14,2,FALSE))</f>
        <v>Not available</v>
      </c>
      <c r="H449" t="str">
        <f>IF(ISERROR(VLOOKUP(Table1[[#This Row],[RFMA 2]],Reasons!$A$2:$B$14,2,FALSE)),"Not available",VLOOKUP(Table1[[#This Row],[RFMA 2]],Reasons!$A$2:$B$14,2,FALSE))</f>
        <v>Not available</v>
      </c>
      <c r="I449" t="str">
        <f>IF(ISERROR(VLOOKUP(Table1[[#This Row],[RFMTU 1]],Reasons!$A$17:$B$29,2,FALSE)),"Not available",VLOOKUP(Table1[[#This Row],[RFMTU 1]],Reasons!$A$17:$B$29,2,FALSE))</f>
        <v>Remoteness from mainland life</v>
      </c>
      <c r="J449" t="str">
        <f>IF(ISERROR(VLOOKUP(Table1[[#This Row],[RFMTU 2]],Reasons!$A$17:$B$29,2,FALSE)),"Not available",VLOOKUP(Table1[[#This Row],[RFMTU 2]],Reasons!$A$17:$B$29,2,FALSE))</f>
        <v>Unspolit environment</v>
      </c>
      <c r="K449" t="str">
        <f>IF(ISERROR(VLOOKUP(Table1[[#This Row],[RFMA NOW]],Reasons!$A$2:$B$14,2,FALSE)),"Not available",VLOOKUP(Table1[[#This Row],[RFMA NOW]],Reasons!$A$2:$B$14,2,FALSE))</f>
        <v>Not available</v>
      </c>
      <c r="L449" t="s">
        <v>254</v>
      </c>
    </row>
    <row r="450" spans="1:12">
      <c r="A450" t="str">
        <f>VLOOKUP(Table1[[#This Row],[Region]],'Area codes'!$A$3:$B$16,2,FALSE)</f>
        <v>Lochephort</v>
      </c>
      <c r="B450">
        <v>28</v>
      </c>
      <c r="C450" t="s">
        <v>8</v>
      </c>
      <c r="D450" t="str">
        <f>VLOOKUP(Table1[[#This Row],[Age]],'Age Codes'!$A$2:$B$5,2,FALSE)</f>
        <v>&gt;61</v>
      </c>
      <c r="E450" t="s">
        <v>10</v>
      </c>
      <c r="F450" t="s">
        <v>254</v>
      </c>
      <c r="G450" t="str">
        <f>IF(ISERROR(VLOOKUP(Table1[[#This Row],[RFMA 1]],Reasons!$A$2:$B$14,2,FALSE)),"Not available",VLOOKUP(Table1[[#This Row],[RFMA 1]],Reasons!$A$2:$B$14,2,FALSE))</f>
        <v>Not available</v>
      </c>
      <c r="H450" t="str">
        <f>IF(ISERROR(VLOOKUP(Table1[[#This Row],[RFMA 2]],Reasons!$A$2:$B$14,2,FALSE)),"Not available",VLOOKUP(Table1[[#This Row],[RFMA 2]],Reasons!$A$2:$B$14,2,FALSE))</f>
        <v>Not available</v>
      </c>
      <c r="I450" t="str">
        <f>IF(ISERROR(VLOOKUP(Table1[[#This Row],[RFMTU 1]],Reasons!$A$17:$B$29,2,FALSE)),"Not available",VLOOKUP(Table1[[#This Row],[RFMTU 1]],Reasons!$A$17:$B$29,2,FALSE))</f>
        <v>Island life</v>
      </c>
      <c r="J450" t="str">
        <f>IF(ISERROR(VLOOKUP(Table1[[#This Row],[RFMTU 2]],Reasons!$A$17:$B$29,2,FALSE)),"Not available",VLOOKUP(Table1[[#This Row],[RFMTU 2]],Reasons!$A$17:$B$29,2,FALSE))</f>
        <v>Unspolit environment</v>
      </c>
      <c r="K450" t="str">
        <f>IF(ISERROR(VLOOKUP(Table1[[#This Row],[RFMA NOW]],Reasons!$A$2:$B$14,2,FALSE)),"Not available",VLOOKUP(Table1[[#This Row],[RFMA NOW]],Reasons!$A$2:$B$14,2,FALSE))</f>
        <v>Not available</v>
      </c>
      <c r="L450" t="s">
        <v>106</v>
      </c>
    </row>
    <row r="451" spans="1:12">
      <c r="A451" t="str">
        <f>VLOOKUP(Table1[[#This Row],[Region]],'Area codes'!$A$3:$B$16,2,FALSE)</f>
        <v>Lochephort</v>
      </c>
      <c r="B451">
        <v>29</v>
      </c>
      <c r="C451" t="s">
        <v>11</v>
      </c>
      <c r="D451" t="str">
        <f>VLOOKUP(Table1[[#This Row],[Age]],'Age Codes'!$A$2:$B$5,2,FALSE)</f>
        <v>41-60</v>
      </c>
      <c r="E451" t="s">
        <v>10</v>
      </c>
      <c r="F451" t="s">
        <v>254</v>
      </c>
      <c r="G451" t="str">
        <f>IF(ISERROR(VLOOKUP(Table1[[#This Row],[RFMA 1]],Reasons!$A$2:$B$14,2,FALSE)),"Not available",VLOOKUP(Table1[[#This Row],[RFMA 1]],Reasons!$A$2:$B$14,2,FALSE))</f>
        <v>Not available</v>
      </c>
      <c r="H451" t="str">
        <f>IF(ISERROR(VLOOKUP(Table1[[#This Row],[RFMA 2]],Reasons!$A$2:$B$14,2,FALSE)),"Not available",VLOOKUP(Table1[[#This Row],[RFMA 2]],Reasons!$A$2:$B$14,2,FALSE))</f>
        <v>Not available</v>
      </c>
      <c r="I451" t="str">
        <f>IF(ISERROR(VLOOKUP(Table1[[#This Row],[RFMTU 1]],Reasons!$A$17:$B$29,2,FALSE)),"Not available",VLOOKUP(Table1[[#This Row],[RFMTU 1]],Reasons!$A$17:$B$29,2,FALSE))</f>
        <v>Miscellaneous</v>
      </c>
      <c r="J451" t="str">
        <f>IF(ISERROR(VLOOKUP(Table1[[#This Row],[RFMTU 2]],Reasons!$A$17:$B$29,2,FALSE)),"Not available",VLOOKUP(Table1[[#This Row],[RFMTU 2]],Reasons!$A$17:$B$29,2,FALSE))</f>
        <v>Not available</v>
      </c>
      <c r="K451" t="str">
        <f>IF(ISERROR(VLOOKUP(Table1[[#This Row],[RFMA NOW]],Reasons!$A$2:$B$14,2,FALSE)),"Not available",VLOOKUP(Table1[[#This Row],[RFMA NOW]],Reasons!$A$2:$B$14,2,FALSE))</f>
        <v>Not available</v>
      </c>
      <c r="L451" t="s">
        <v>254</v>
      </c>
    </row>
    <row r="452" spans="1:12">
      <c r="A452" t="str">
        <f>VLOOKUP(Table1[[#This Row],[Region]],'Area codes'!$A$3:$B$16,2,FALSE)</f>
        <v>Lochephort</v>
      </c>
      <c r="B452">
        <v>30</v>
      </c>
      <c r="C452" t="s">
        <v>8</v>
      </c>
      <c r="D452" t="str">
        <f>VLOOKUP(Table1[[#This Row],[Age]],'Age Codes'!$A$2:$B$5,2,FALSE)</f>
        <v>41-60</v>
      </c>
      <c r="E452" t="s">
        <v>13</v>
      </c>
      <c r="F452" t="s">
        <v>13</v>
      </c>
      <c r="G452" t="str">
        <f>IF(ISERROR(VLOOKUP(Table1[[#This Row],[RFMA 1]],Reasons!$A$2:$B$14,2,FALSE)),"Not available",VLOOKUP(Table1[[#This Row],[RFMA 1]],Reasons!$A$2:$B$14,2,FALSE))</f>
        <v>Further education</v>
      </c>
      <c r="H452" t="str">
        <f>IF(ISERROR(VLOOKUP(Table1[[#This Row],[RFMA 2]],Reasons!$A$2:$B$14,2,FALSE)),"Not available",VLOOKUP(Table1[[#This Row],[RFMA 2]],Reasons!$A$2:$B$14,2,FALSE))</f>
        <v>Work</v>
      </c>
      <c r="I452" t="str">
        <f>IF(ISERROR(VLOOKUP(Table1[[#This Row],[RFMTU 1]],Reasons!$A$17:$B$29,2,FALSE)),"Not available",VLOOKUP(Table1[[#This Row],[RFMTU 1]],Reasons!$A$17:$B$29,2,FALSE))</f>
        <v>Island life</v>
      </c>
      <c r="J452" t="str">
        <f>IF(ISERROR(VLOOKUP(Table1[[#This Row],[RFMTU 2]],Reasons!$A$17:$B$29,2,FALSE)),"Not available",VLOOKUP(Table1[[#This Row],[RFMTU 2]],Reasons!$A$17:$B$29,2,FALSE))</f>
        <v>Not available</v>
      </c>
      <c r="K452" t="str">
        <f>IF(ISERROR(VLOOKUP(Table1[[#This Row],[RFMA NOW]],Reasons!$A$2:$B$14,2,FALSE)),"Not available",VLOOKUP(Table1[[#This Row],[RFMA NOW]],Reasons!$A$2:$B$14,2,FALSE))</f>
        <v>Not available</v>
      </c>
      <c r="L452" t="s">
        <v>254</v>
      </c>
    </row>
    <row r="453" spans="1:12">
      <c r="A453" t="str">
        <f>VLOOKUP(Table1[[#This Row],[Region]],'Area codes'!$A$3:$B$16,2,FALSE)</f>
        <v>Lochephort</v>
      </c>
      <c r="B453">
        <v>31</v>
      </c>
      <c r="C453" t="s">
        <v>11</v>
      </c>
      <c r="D453" t="str">
        <f>VLOOKUP(Table1[[#This Row],[Age]],'Age Codes'!$A$2:$B$5,2,FALSE)</f>
        <v>41-60</v>
      </c>
      <c r="E453" t="s">
        <v>10</v>
      </c>
      <c r="F453" t="s">
        <v>254</v>
      </c>
      <c r="G453" t="str">
        <f>IF(ISERROR(VLOOKUP(Table1[[#This Row],[RFMA 1]],Reasons!$A$2:$B$14,2,FALSE)),"Not available",VLOOKUP(Table1[[#This Row],[RFMA 1]],Reasons!$A$2:$B$14,2,FALSE))</f>
        <v>Not available</v>
      </c>
      <c r="H453" t="str">
        <f>IF(ISERROR(VLOOKUP(Table1[[#This Row],[RFMA 2]],Reasons!$A$2:$B$14,2,FALSE)),"Not available",VLOOKUP(Table1[[#This Row],[RFMA 2]],Reasons!$A$2:$B$14,2,FALSE))</f>
        <v>Not available</v>
      </c>
      <c r="I453" t="str">
        <f>IF(ISERROR(VLOOKUP(Table1[[#This Row],[RFMTU 1]],Reasons!$A$17:$B$29,2,FALSE)),"Not available",VLOOKUP(Table1[[#This Row],[RFMTU 1]],Reasons!$A$17:$B$29,2,FALSE))</f>
        <v>Family home/croft available</v>
      </c>
      <c r="J453" t="str">
        <f>IF(ISERROR(VLOOKUP(Table1[[#This Row],[RFMTU 2]],Reasons!$A$17:$B$29,2,FALSE)),"Not available",VLOOKUP(Table1[[#This Row],[RFMTU 2]],Reasons!$A$17:$B$29,2,FALSE))</f>
        <v>Not available</v>
      </c>
      <c r="K453" t="str">
        <f>IF(ISERROR(VLOOKUP(Table1[[#This Row],[RFMA NOW]],Reasons!$A$2:$B$14,2,FALSE)),"Not available",VLOOKUP(Table1[[#This Row],[RFMA NOW]],Reasons!$A$2:$B$14,2,FALSE))</f>
        <v>Not available</v>
      </c>
      <c r="L453" t="s">
        <v>254</v>
      </c>
    </row>
    <row r="454" spans="1:12">
      <c r="A454" t="str">
        <f>VLOOKUP(Table1[[#This Row],[Region]],'Area codes'!$A$3:$B$16,2,FALSE)</f>
        <v>Lochephort</v>
      </c>
      <c r="B454">
        <v>32</v>
      </c>
      <c r="C454" t="s">
        <v>8</v>
      </c>
      <c r="D454" t="str">
        <f>VLOOKUP(Table1[[#This Row],[Age]],'Age Codes'!$A$2:$B$5,2,FALSE)</f>
        <v>41-60</v>
      </c>
      <c r="E454" t="s">
        <v>10</v>
      </c>
      <c r="F454" t="s">
        <v>254</v>
      </c>
      <c r="G454" t="str">
        <f>IF(ISERROR(VLOOKUP(Table1[[#This Row],[RFMA 1]],Reasons!$A$2:$B$14,2,FALSE)),"Not available",VLOOKUP(Table1[[#This Row],[RFMA 1]],Reasons!$A$2:$B$14,2,FALSE))</f>
        <v>Not available</v>
      </c>
      <c r="H454" t="str">
        <f>IF(ISERROR(VLOOKUP(Table1[[#This Row],[RFMA 2]],Reasons!$A$2:$B$14,2,FALSE)),"Not available",VLOOKUP(Table1[[#This Row],[RFMA 2]],Reasons!$A$2:$B$14,2,FALSE))</f>
        <v>Not available</v>
      </c>
      <c r="I454" t="str">
        <f>IF(ISERROR(VLOOKUP(Table1[[#This Row],[RFMTU 1]],Reasons!$A$17:$B$29,2,FALSE)),"Not available",VLOOKUP(Table1[[#This Row],[RFMTU 1]],Reasons!$A$17:$B$29,2,FALSE))</f>
        <v>Family</v>
      </c>
      <c r="J454" t="str">
        <f>IF(ISERROR(VLOOKUP(Table1[[#This Row],[RFMTU 2]],Reasons!$A$17:$B$29,2,FALSE)),"Not available",VLOOKUP(Table1[[#This Row],[RFMTU 2]],Reasons!$A$17:$B$29,2,FALSE))</f>
        <v>Not available</v>
      </c>
      <c r="K454" t="str">
        <f>IF(ISERROR(VLOOKUP(Table1[[#This Row],[RFMA NOW]],Reasons!$A$2:$B$14,2,FALSE)),"Not available",VLOOKUP(Table1[[#This Row],[RFMA NOW]],Reasons!$A$2:$B$14,2,FALSE))</f>
        <v>Not available</v>
      </c>
      <c r="L454" t="s">
        <v>108</v>
      </c>
    </row>
    <row r="455" spans="1:12">
      <c r="A455" t="str">
        <f>VLOOKUP(Table1[[#This Row],[Region]],'Area codes'!$A$3:$B$16,2,FALSE)</f>
        <v>Lochephort</v>
      </c>
      <c r="B455">
        <v>33</v>
      </c>
      <c r="C455" t="s">
        <v>11</v>
      </c>
      <c r="D455" t="str">
        <f>VLOOKUP(Table1[[#This Row],[Age]],'Age Codes'!$A$2:$B$5,2,FALSE)</f>
        <v>41-60</v>
      </c>
      <c r="E455" t="s">
        <v>10</v>
      </c>
      <c r="F455" t="s">
        <v>254</v>
      </c>
      <c r="G455" t="str">
        <f>IF(ISERROR(VLOOKUP(Table1[[#This Row],[RFMA 1]],Reasons!$A$2:$B$14,2,FALSE)),"Not available",VLOOKUP(Table1[[#This Row],[RFMA 1]],Reasons!$A$2:$B$14,2,FALSE))</f>
        <v>Not available</v>
      </c>
      <c r="H455" t="str">
        <f>IF(ISERROR(VLOOKUP(Table1[[#This Row],[RFMA 2]],Reasons!$A$2:$B$14,2,FALSE)),"Not available",VLOOKUP(Table1[[#This Row],[RFMA 2]],Reasons!$A$2:$B$14,2,FALSE))</f>
        <v>Not available</v>
      </c>
      <c r="I455" t="str">
        <f>IF(ISERROR(VLOOKUP(Table1[[#This Row],[RFMTU 1]],Reasons!$A$17:$B$29,2,FALSE)),"Not available",VLOOKUP(Table1[[#This Row],[RFMTU 1]],Reasons!$A$17:$B$29,2,FALSE))</f>
        <v>Island life</v>
      </c>
      <c r="J455" t="str">
        <f>IF(ISERROR(VLOOKUP(Table1[[#This Row],[RFMTU 2]],Reasons!$A$17:$B$29,2,FALSE)),"Not available",VLOOKUP(Table1[[#This Row],[RFMTU 2]],Reasons!$A$17:$B$29,2,FALSE))</f>
        <v>Not available</v>
      </c>
      <c r="K455" t="str">
        <f>IF(ISERROR(VLOOKUP(Table1[[#This Row],[RFMA NOW]],Reasons!$A$2:$B$14,2,FALSE)),"Not available",VLOOKUP(Table1[[#This Row],[RFMA NOW]],Reasons!$A$2:$B$14,2,FALSE))</f>
        <v>Not available</v>
      </c>
      <c r="L455" t="s">
        <v>254</v>
      </c>
    </row>
    <row r="456" spans="1:12">
      <c r="A456" t="str">
        <f>VLOOKUP(Table1[[#This Row],[Region]],'Area codes'!$A$3:$B$16,2,FALSE)</f>
        <v>Lochephort</v>
      </c>
      <c r="B456">
        <v>34</v>
      </c>
      <c r="C456" t="s">
        <v>8</v>
      </c>
      <c r="D456" t="str">
        <f>VLOOKUP(Table1[[#This Row],[Age]],'Age Codes'!$A$2:$B$5,2,FALSE)</f>
        <v>41-60</v>
      </c>
      <c r="E456" t="s">
        <v>10</v>
      </c>
      <c r="F456" t="s">
        <v>254</v>
      </c>
      <c r="G456" t="str">
        <f>IF(ISERROR(VLOOKUP(Table1[[#This Row],[RFMA 1]],Reasons!$A$2:$B$14,2,FALSE)),"Not available",VLOOKUP(Table1[[#This Row],[RFMA 1]],Reasons!$A$2:$B$14,2,FALSE))</f>
        <v>Not available</v>
      </c>
      <c r="H456" t="str">
        <f>IF(ISERROR(VLOOKUP(Table1[[#This Row],[RFMA 2]],Reasons!$A$2:$B$14,2,FALSE)),"Not available",VLOOKUP(Table1[[#This Row],[RFMA 2]],Reasons!$A$2:$B$14,2,FALSE))</f>
        <v>Not available</v>
      </c>
      <c r="I456" t="str">
        <f>IF(ISERROR(VLOOKUP(Table1[[#This Row],[RFMTU 1]],Reasons!$A$17:$B$29,2,FALSE)),"Not available",VLOOKUP(Table1[[#This Row],[RFMTU 1]],Reasons!$A$17:$B$29,2,FALSE))</f>
        <v>Island life</v>
      </c>
      <c r="J456" t="str">
        <f>IF(ISERROR(VLOOKUP(Table1[[#This Row],[RFMTU 2]],Reasons!$A$17:$B$29,2,FALSE)),"Not available",VLOOKUP(Table1[[#This Row],[RFMTU 2]],Reasons!$A$17:$B$29,2,FALSE))</f>
        <v>Not available</v>
      </c>
      <c r="K456" t="str">
        <f>IF(ISERROR(VLOOKUP(Table1[[#This Row],[RFMA NOW]],Reasons!$A$2:$B$14,2,FALSE)),"Not available",VLOOKUP(Table1[[#This Row],[RFMA NOW]],Reasons!$A$2:$B$14,2,FALSE))</f>
        <v>Not available</v>
      </c>
      <c r="L456" t="s">
        <v>254</v>
      </c>
    </row>
    <row r="457" spans="1:12">
      <c r="A457" t="str">
        <f>VLOOKUP(Table1[[#This Row],[Region]],'Area codes'!$A$3:$B$16,2,FALSE)</f>
        <v>Lochephort</v>
      </c>
      <c r="B457">
        <v>35</v>
      </c>
      <c r="C457" t="s">
        <v>8</v>
      </c>
      <c r="D457" t="str">
        <f>VLOOKUP(Table1[[#This Row],[Age]],'Age Codes'!$A$2:$B$5,2,FALSE)</f>
        <v>&gt;61</v>
      </c>
      <c r="E457" t="s">
        <v>13</v>
      </c>
      <c r="F457" t="s">
        <v>13</v>
      </c>
      <c r="G457" t="str">
        <f>IF(ISERROR(VLOOKUP(Table1[[#This Row],[RFMA 1]],Reasons!$A$2:$B$14,2,FALSE)),"Not available",VLOOKUP(Table1[[#This Row],[RFMA 1]],Reasons!$A$2:$B$14,2,FALSE))</f>
        <v>Work</v>
      </c>
      <c r="H457" t="str">
        <f>IF(ISERROR(VLOOKUP(Table1[[#This Row],[RFMA 2]],Reasons!$A$2:$B$14,2,FALSE)),"Not available",VLOOKUP(Table1[[#This Row],[RFMA 2]],Reasons!$A$2:$B$14,2,FALSE))</f>
        <v>Not available</v>
      </c>
      <c r="I457" t="str">
        <f>IF(ISERROR(VLOOKUP(Table1[[#This Row],[RFMTU 1]],Reasons!$A$17:$B$29,2,FALSE)),"Not available",VLOOKUP(Table1[[#This Row],[RFMTU 1]],Reasons!$A$17:$B$29,2,FALSE))</f>
        <v>Island life</v>
      </c>
      <c r="J457" t="str">
        <f>IF(ISERROR(VLOOKUP(Table1[[#This Row],[RFMTU 2]],Reasons!$A$17:$B$29,2,FALSE)),"Not available",VLOOKUP(Table1[[#This Row],[RFMTU 2]],Reasons!$A$17:$B$29,2,FALSE))</f>
        <v>Unspolit environment</v>
      </c>
      <c r="K457" t="str">
        <f>IF(ISERROR(VLOOKUP(Table1[[#This Row],[RFMA NOW]],Reasons!$A$2:$B$14,2,FALSE)),"Not available",VLOOKUP(Table1[[#This Row],[RFMA NOW]],Reasons!$A$2:$B$14,2,FALSE))</f>
        <v>Not available</v>
      </c>
      <c r="L457" t="s">
        <v>254</v>
      </c>
    </row>
    <row r="458" spans="1:12">
      <c r="A458" t="str">
        <f>VLOOKUP(Table1[[#This Row],[Region]],'Area codes'!$A$3:$B$16,2,FALSE)</f>
        <v>Lochephort</v>
      </c>
      <c r="B458">
        <v>36</v>
      </c>
      <c r="C458" t="s">
        <v>11</v>
      </c>
      <c r="D458" t="str">
        <f>VLOOKUP(Table1[[#This Row],[Age]],'Age Codes'!$A$2:$B$5,2,FALSE)</f>
        <v>41-60</v>
      </c>
      <c r="E458" t="s">
        <v>13</v>
      </c>
      <c r="F458" t="s">
        <v>13</v>
      </c>
      <c r="G458" t="str">
        <f>IF(ISERROR(VLOOKUP(Table1[[#This Row],[RFMA 1]],Reasons!$A$2:$B$14,2,FALSE)),"Not available",VLOOKUP(Table1[[#This Row],[RFMA 1]],Reasons!$A$2:$B$14,2,FALSE))</f>
        <v>Further education</v>
      </c>
      <c r="H458" t="str">
        <f>IF(ISERROR(VLOOKUP(Table1[[#This Row],[RFMA 2]],Reasons!$A$2:$B$14,2,FALSE)),"Not available",VLOOKUP(Table1[[#This Row],[RFMA 2]],Reasons!$A$2:$B$14,2,FALSE))</f>
        <v>Work</v>
      </c>
      <c r="I458" t="str">
        <f>IF(ISERROR(VLOOKUP(Table1[[#This Row],[RFMTU 1]],Reasons!$A$17:$B$29,2,FALSE)),"Not available",VLOOKUP(Table1[[#This Row],[RFMTU 1]],Reasons!$A$17:$B$29,2,FALSE))</f>
        <v>Island life</v>
      </c>
      <c r="J458" t="str">
        <f>IF(ISERROR(VLOOKUP(Table1[[#This Row],[RFMTU 2]],Reasons!$A$17:$B$29,2,FALSE)),"Not available",VLOOKUP(Table1[[#This Row],[RFMTU 2]],Reasons!$A$17:$B$29,2,FALSE))</f>
        <v>Not available</v>
      </c>
      <c r="K458" t="str">
        <f>IF(ISERROR(VLOOKUP(Table1[[#This Row],[RFMA NOW]],Reasons!$A$2:$B$14,2,FALSE)),"Not available",VLOOKUP(Table1[[#This Row],[RFMA NOW]],Reasons!$A$2:$B$14,2,FALSE))</f>
        <v>Not available</v>
      </c>
      <c r="L458" t="s">
        <v>254</v>
      </c>
    </row>
    <row r="459" spans="1:12">
      <c r="A459" t="str">
        <f>VLOOKUP(Table1[[#This Row],[Region]],'Area codes'!$A$3:$B$16,2,FALSE)</f>
        <v>Lochephort</v>
      </c>
      <c r="B459">
        <v>37</v>
      </c>
      <c r="C459" t="s">
        <v>11</v>
      </c>
      <c r="D459" t="str">
        <f>VLOOKUP(Table1[[#This Row],[Age]],'Age Codes'!$A$2:$B$5,2,FALSE)</f>
        <v>&gt;61</v>
      </c>
      <c r="E459" t="s">
        <v>10</v>
      </c>
      <c r="F459" t="s">
        <v>254</v>
      </c>
      <c r="G459" t="str">
        <f>IF(ISERROR(VLOOKUP(Table1[[#This Row],[RFMA 1]],Reasons!$A$2:$B$14,2,FALSE)),"Not available",VLOOKUP(Table1[[#This Row],[RFMA 1]],Reasons!$A$2:$B$14,2,FALSE))</f>
        <v>Not available</v>
      </c>
      <c r="H459" t="str">
        <f>IF(ISERROR(VLOOKUP(Table1[[#This Row],[RFMA 2]],Reasons!$A$2:$B$14,2,FALSE)),"Not available",VLOOKUP(Table1[[#This Row],[RFMA 2]],Reasons!$A$2:$B$14,2,FALSE))</f>
        <v>Not available</v>
      </c>
      <c r="I459" t="str">
        <f>IF(ISERROR(VLOOKUP(Table1[[#This Row],[RFMTU 1]],Reasons!$A$17:$B$29,2,FALSE)),"Not available",VLOOKUP(Table1[[#This Row],[RFMTU 1]],Reasons!$A$17:$B$29,2,FALSE))</f>
        <v>Miscellaneous</v>
      </c>
      <c r="J459" t="str">
        <f>IF(ISERROR(VLOOKUP(Table1[[#This Row],[RFMTU 2]],Reasons!$A$17:$B$29,2,FALSE)),"Not available",VLOOKUP(Table1[[#This Row],[RFMTU 2]],Reasons!$A$17:$B$29,2,FALSE))</f>
        <v>Not available</v>
      </c>
      <c r="K459" t="str">
        <f>IF(ISERROR(VLOOKUP(Table1[[#This Row],[RFMA NOW]],Reasons!$A$2:$B$14,2,FALSE)),"Not available",VLOOKUP(Table1[[#This Row],[RFMA NOW]],Reasons!$A$2:$B$14,2,FALSE))</f>
        <v>Not available</v>
      </c>
      <c r="L459" t="s">
        <v>109</v>
      </c>
    </row>
    <row r="460" spans="1:12">
      <c r="A460" t="str">
        <f>VLOOKUP(Table1[[#This Row],[Region]],'Area codes'!$A$3:$B$16,2,FALSE)</f>
        <v>Lochephort</v>
      </c>
      <c r="B460">
        <v>38</v>
      </c>
      <c r="C460" t="s">
        <v>8</v>
      </c>
      <c r="D460" t="str">
        <f>VLOOKUP(Table1[[#This Row],[Age]],'Age Codes'!$A$2:$B$5,2,FALSE)</f>
        <v>&gt;61</v>
      </c>
      <c r="E460" t="s">
        <v>10</v>
      </c>
      <c r="F460" t="s">
        <v>254</v>
      </c>
      <c r="G460" t="str">
        <f>IF(ISERROR(VLOOKUP(Table1[[#This Row],[RFMA 1]],Reasons!$A$2:$B$14,2,FALSE)),"Not available",VLOOKUP(Table1[[#This Row],[RFMA 1]],Reasons!$A$2:$B$14,2,FALSE))</f>
        <v>Not available</v>
      </c>
      <c r="H460" t="str">
        <f>IF(ISERROR(VLOOKUP(Table1[[#This Row],[RFMA 2]],Reasons!$A$2:$B$14,2,FALSE)),"Not available",VLOOKUP(Table1[[#This Row],[RFMA 2]],Reasons!$A$2:$B$14,2,FALSE))</f>
        <v>Not available</v>
      </c>
      <c r="I460" t="str">
        <f>IF(ISERROR(VLOOKUP(Table1[[#This Row],[RFMTU 1]],Reasons!$A$17:$B$29,2,FALSE)),"Not available",VLOOKUP(Table1[[#This Row],[RFMTU 1]],Reasons!$A$17:$B$29,2,FALSE))</f>
        <v>Unspolit environment</v>
      </c>
      <c r="J460" t="str">
        <f>IF(ISERROR(VLOOKUP(Table1[[#This Row],[RFMTU 2]],Reasons!$A$17:$B$29,2,FALSE)),"Not available",VLOOKUP(Table1[[#This Row],[RFMTU 2]],Reasons!$A$17:$B$29,2,FALSE))</f>
        <v>Not available</v>
      </c>
      <c r="K460" t="str">
        <f>IF(ISERROR(VLOOKUP(Table1[[#This Row],[RFMA NOW]],Reasons!$A$2:$B$14,2,FALSE)),"Not available",VLOOKUP(Table1[[#This Row],[RFMA NOW]],Reasons!$A$2:$B$14,2,FALSE))</f>
        <v>Care in old age</v>
      </c>
      <c r="L460" t="s">
        <v>109</v>
      </c>
    </row>
    <row r="461" spans="1:12">
      <c r="A461" t="str">
        <f>VLOOKUP(Table1[[#This Row],[Region]],'Area codes'!$A$3:$B$16,2,FALSE)</f>
        <v>Lochephort</v>
      </c>
      <c r="B461">
        <v>39</v>
      </c>
      <c r="C461" t="s">
        <v>11</v>
      </c>
      <c r="D461" t="str">
        <f>VLOOKUP(Table1[[#This Row],[Age]],'Age Codes'!$A$2:$B$5,2,FALSE)</f>
        <v>41-60</v>
      </c>
      <c r="E461" t="s">
        <v>10</v>
      </c>
      <c r="F461" t="s">
        <v>254</v>
      </c>
      <c r="G461" t="str">
        <f>IF(ISERROR(VLOOKUP(Table1[[#This Row],[RFMA 1]],Reasons!$A$2:$B$14,2,FALSE)),"Not available",VLOOKUP(Table1[[#This Row],[RFMA 1]],Reasons!$A$2:$B$14,2,FALSE))</f>
        <v>Not available</v>
      </c>
      <c r="H461" t="str">
        <f>IF(ISERROR(VLOOKUP(Table1[[#This Row],[RFMA 2]],Reasons!$A$2:$B$14,2,FALSE)),"Not available",VLOOKUP(Table1[[#This Row],[RFMA 2]],Reasons!$A$2:$B$14,2,FALSE))</f>
        <v>Not available</v>
      </c>
      <c r="I461" t="str">
        <f>IF(ISERROR(VLOOKUP(Table1[[#This Row],[RFMTU 1]],Reasons!$A$17:$B$29,2,FALSE)),"Not available",VLOOKUP(Table1[[#This Row],[RFMTU 1]],Reasons!$A$17:$B$29,2,FALSE))</f>
        <v>Island life</v>
      </c>
      <c r="J461" t="str">
        <f>IF(ISERROR(VLOOKUP(Table1[[#This Row],[RFMTU 2]],Reasons!$A$17:$B$29,2,FALSE)),"Not available",VLOOKUP(Table1[[#This Row],[RFMTU 2]],Reasons!$A$17:$B$29,2,FALSE))</f>
        <v>Not available</v>
      </c>
      <c r="K461" t="str">
        <f>IF(ISERROR(VLOOKUP(Table1[[#This Row],[RFMA NOW]],Reasons!$A$2:$B$14,2,FALSE)),"Not available",VLOOKUP(Table1[[#This Row],[RFMA NOW]],Reasons!$A$2:$B$14,2,FALSE))</f>
        <v>Not available</v>
      </c>
      <c r="L461" t="s">
        <v>99</v>
      </c>
    </row>
    <row r="462" spans="1:12">
      <c r="A462" t="str">
        <f>VLOOKUP(Table1[[#This Row],[Region]],'Area codes'!$A$3:$B$16,2,FALSE)</f>
        <v>Lochephort</v>
      </c>
      <c r="B462">
        <v>40</v>
      </c>
      <c r="C462" t="s">
        <v>8</v>
      </c>
      <c r="D462" t="str">
        <f>VLOOKUP(Table1[[#This Row],[Age]],'Age Codes'!$A$2:$B$5,2,FALSE)</f>
        <v>&gt;61</v>
      </c>
      <c r="E462" t="s">
        <v>10</v>
      </c>
      <c r="F462" t="s">
        <v>254</v>
      </c>
      <c r="G462" t="str">
        <f>IF(ISERROR(VLOOKUP(Table1[[#This Row],[RFMA 1]],Reasons!$A$2:$B$14,2,FALSE)),"Not available",VLOOKUP(Table1[[#This Row],[RFMA 1]],Reasons!$A$2:$B$14,2,FALSE))</f>
        <v>Not available</v>
      </c>
      <c r="H462" t="str">
        <f>IF(ISERROR(VLOOKUP(Table1[[#This Row],[RFMA 2]],Reasons!$A$2:$B$14,2,FALSE)),"Not available",VLOOKUP(Table1[[#This Row],[RFMA 2]],Reasons!$A$2:$B$14,2,FALSE))</f>
        <v>Not available</v>
      </c>
      <c r="I462" t="str">
        <f>IF(ISERROR(VLOOKUP(Table1[[#This Row],[RFMTU 1]],Reasons!$A$17:$B$29,2,FALSE)),"Not available",VLOOKUP(Table1[[#This Row],[RFMTU 1]],Reasons!$A$17:$B$29,2,FALSE))</f>
        <v>Family</v>
      </c>
      <c r="J462" t="str">
        <f>IF(ISERROR(VLOOKUP(Table1[[#This Row],[RFMTU 2]],Reasons!$A$17:$B$29,2,FALSE)),"Not available",VLOOKUP(Table1[[#This Row],[RFMTU 2]],Reasons!$A$17:$B$29,2,FALSE))</f>
        <v>Not available</v>
      </c>
      <c r="K462" t="str">
        <f>IF(ISERROR(VLOOKUP(Table1[[#This Row],[RFMA NOW]],Reasons!$A$2:$B$14,2,FALSE)),"Not available",VLOOKUP(Table1[[#This Row],[RFMA NOW]],Reasons!$A$2:$B$14,2,FALSE))</f>
        <v>Not available</v>
      </c>
      <c r="L462" t="s">
        <v>78</v>
      </c>
    </row>
    <row r="463" spans="1:12">
      <c r="A463" t="str">
        <f>VLOOKUP(Table1[[#This Row],[Region]],'Area codes'!$A$3:$B$16,2,FALSE)</f>
        <v>Lochephort</v>
      </c>
      <c r="B463">
        <v>41</v>
      </c>
      <c r="C463" t="s">
        <v>11</v>
      </c>
      <c r="D463" t="str">
        <f>VLOOKUP(Table1[[#This Row],[Age]],'Age Codes'!$A$2:$B$5,2,FALSE)</f>
        <v>&gt;61</v>
      </c>
      <c r="E463" t="s">
        <v>10</v>
      </c>
      <c r="F463" t="s">
        <v>254</v>
      </c>
      <c r="G463" t="str">
        <f>IF(ISERROR(VLOOKUP(Table1[[#This Row],[RFMA 1]],Reasons!$A$2:$B$14,2,FALSE)),"Not available",VLOOKUP(Table1[[#This Row],[RFMA 1]],Reasons!$A$2:$B$14,2,FALSE))</f>
        <v>Not available</v>
      </c>
      <c r="H463" t="str">
        <f>IF(ISERROR(VLOOKUP(Table1[[#This Row],[RFMA 2]],Reasons!$A$2:$B$14,2,FALSE)),"Not available",VLOOKUP(Table1[[#This Row],[RFMA 2]],Reasons!$A$2:$B$14,2,FALSE))</f>
        <v>Not available</v>
      </c>
      <c r="I463" t="str">
        <f>IF(ISERROR(VLOOKUP(Table1[[#This Row],[RFMTU 1]],Reasons!$A$17:$B$29,2,FALSE)),"Not available",VLOOKUP(Table1[[#This Row],[RFMTU 1]],Reasons!$A$17:$B$29,2,FALSE))</f>
        <v>Unspolit environment</v>
      </c>
      <c r="J463" t="str">
        <f>IF(ISERROR(VLOOKUP(Table1[[#This Row],[RFMTU 2]],Reasons!$A$17:$B$29,2,FALSE)),"Not available",VLOOKUP(Table1[[#This Row],[RFMTU 2]],Reasons!$A$17:$B$29,2,FALSE))</f>
        <v>Island life</v>
      </c>
      <c r="K463" t="str">
        <f>IF(ISERROR(VLOOKUP(Table1[[#This Row],[RFMA NOW]],Reasons!$A$2:$B$14,2,FALSE)),"Not available",VLOOKUP(Table1[[#This Row],[RFMA NOW]],Reasons!$A$2:$B$14,2,FALSE))</f>
        <v>Family</v>
      </c>
      <c r="L463" t="s">
        <v>106</v>
      </c>
    </row>
    <row r="464" spans="1:12">
      <c r="A464" t="str">
        <f>VLOOKUP(Table1[[#This Row],[Region]],'Area codes'!$A$3:$B$16,2,FALSE)</f>
        <v>Lochephort</v>
      </c>
      <c r="B464">
        <v>42</v>
      </c>
      <c r="C464" t="s">
        <v>11</v>
      </c>
      <c r="D464" t="str">
        <f>VLOOKUP(Table1[[#This Row],[Age]],'Age Codes'!$A$2:$B$5,2,FALSE)</f>
        <v>&gt;61</v>
      </c>
      <c r="E464" t="s">
        <v>10</v>
      </c>
      <c r="F464" t="s">
        <v>254</v>
      </c>
      <c r="G464" t="str">
        <f>IF(ISERROR(VLOOKUP(Table1[[#This Row],[RFMA 1]],Reasons!$A$2:$B$14,2,FALSE)),"Not available",VLOOKUP(Table1[[#This Row],[RFMA 1]],Reasons!$A$2:$B$14,2,FALSE))</f>
        <v>Not available</v>
      </c>
      <c r="H464" t="str">
        <f>IF(ISERROR(VLOOKUP(Table1[[#This Row],[RFMA 2]],Reasons!$A$2:$B$14,2,FALSE)),"Not available",VLOOKUP(Table1[[#This Row],[RFMA 2]],Reasons!$A$2:$B$14,2,FALSE))</f>
        <v>Not available</v>
      </c>
      <c r="I464" t="str">
        <f>IF(ISERROR(VLOOKUP(Table1[[#This Row],[RFMTU 1]],Reasons!$A$17:$B$29,2,FALSE)),"Not available",VLOOKUP(Table1[[#This Row],[RFMTU 1]],Reasons!$A$17:$B$29,2,FALSE))</f>
        <v>Family</v>
      </c>
      <c r="J464" t="str">
        <f>IF(ISERROR(VLOOKUP(Table1[[#This Row],[RFMTU 2]],Reasons!$A$17:$B$29,2,FALSE)),"Not available",VLOOKUP(Table1[[#This Row],[RFMTU 2]],Reasons!$A$17:$B$29,2,FALSE))</f>
        <v>Not available</v>
      </c>
      <c r="K464" t="str">
        <f>IF(ISERROR(VLOOKUP(Table1[[#This Row],[RFMA NOW]],Reasons!$A$2:$B$14,2,FALSE)),"Not available",VLOOKUP(Table1[[#This Row],[RFMA NOW]],Reasons!$A$2:$B$14,2,FALSE))</f>
        <v>Not available</v>
      </c>
      <c r="L464" t="s">
        <v>110</v>
      </c>
    </row>
    <row r="465" spans="1:12">
      <c r="A465" t="str">
        <f>VLOOKUP(Table1[[#This Row],[Region]],'Area codes'!$A$3:$B$16,2,FALSE)</f>
        <v>Lochephort</v>
      </c>
      <c r="B465">
        <v>43</v>
      </c>
      <c r="C465" t="s">
        <v>11</v>
      </c>
      <c r="D465" t="str">
        <f>VLOOKUP(Table1[[#This Row],[Age]],'Age Codes'!$A$2:$B$5,2,FALSE)</f>
        <v>&gt;61</v>
      </c>
      <c r="E465" t="s">
        <v>10</v>
      </c>
      <c r="F465" t="s">
        <v>254</v>
      </c>
      <c r="G465" t="str">
        <f>IF(ISERROR(VLOOKUP(Table1[[#This Row],[RFMA 1]],Reasons!$A$2:$B$14,2,FALSE)),"Not available",VLOOKUP(Table1[[#This Row],[RFMA 1]],Reasons!$A$2:$B$14,2,FALSE))</f>
        <v>Not available</v>
      </c>
      <c r="H465" t="str">
        <f>IF(ISERROR(VLOOKUP(Table1[[#This Row],[RFMA 2]],Reasons!$A$2:$B$14,2,FALSE)),"Not available",VLOOKUP(Table1[[#This Row],[RFMA 2]],Reasons!$A$2:$B$14,2,FALSE))</f>
        <v>Not available</v>
      </c>
      <c r="I465" t="str">
        <f>IF(ISERROR(VLOOKUP(Table1[[#This Row],[RFMTU 1]],Reasons!$A$17:$B$29,2,FALSE)),"Not available",VLOOKUP(Table1[[#This Row],[RFMTU 1]],Reasons!$A$17:$B$29,2,FALSE))</f>
        <v>Family</v>
      </c>
      <c r="J465" t="str">
        <f>IF(ISERROR(VLOOKUP(Table1[[#This Row],[RFMTU 2]],Reasons!$A$17:$B$29,2,FALSE)),"Not available",VLOOKUP(Table1[[#This Row],[RFMTU 2]],Reasons!$A$17:$B$29,2,FALSE))</f>
        <v>Not available</v>
      </c>
      <c r="K465" t="str">
        <f>IF(ISERROR(VLOOKUP(Table1[[#This Row],[RFMA NOW]],Reasons!$A$2:$B$14,2,FALSE)),"Not available",VLOOKUP(Table1[[#This Row],[RFMA NOW]],Reasons!$A$2:$B$14,2,FALSE))</f>
        <v>Not available</v>
      </c>
      <c r="L465" t="s">
        <v>26</v>
      </c>
    </row>
    <row r="466" spans="1:12">
      <c r="A466" t="str">
        <f>VLOOKUP(Table1[[#This Row],[Region]],'Area codes'!$A$3:$B$16,2,FALSE)</f>
        <v>Lochephort</v>
      </c>
      <c r="B466">
        <v>44</v>
      </c>
      <c r="C466" t="s">
        <v>11</v>
      </c>
      <c r="D466" t="str">
        <f>VLOOKUP(Table1[[#This Row],[Age]],'Age Codes'!$A$2:$B$5,2,FALSE)</f>
        <v>&gt;61</v>
      </c>
      <c r="E466" t="s">
        <v>13</v>
      </c>
      <c r="F466" t="s">
        <v>13</v>
      </c>
      <c r="G466" t="str">
        <f>IF(ISERROR(VLOOKUP(Table1[[#This Row],[RFMA 1]],Reasons!$A$2:$B$14,2,FALSE)),"Not available",VLOOKUP(Table1[[#This Row],[RFMA 1]],Reasons!$A$2:$B$14,2,FALSE))</f>
        <v>Further education</v>
      </c>
      <c r="H466" t="str">
        <f>IF(ISERROR(VLOOKUP(Table1[[#This Row],[RFMA 2]],Reasons!$A$2:$B$14,2,FALSE)),"Not available",VLOOKUP(Table1[[#This Row],[RFMA 2]],Reasons!$A$2:$B$14,2,FALSE))</f>
        <v>Not available</v>
      </c>
      <c r="I466" t="str">
        <f>IF(ISERROR(VLOOKUP(Table1[[#This Row],[RFMTU 1]],Reasons!$A$17:$B$29,2,FALSE)),"Not available",VLOOKUP(Table1[[#This Row],[RFMTU 1]],Reasons!$A$17:$B$29,2,FALSE))</f>
        <v>Family</v>
      </c>
      <c r="J466" t="str">
        <f>IF(ISERROR(VLOOKUP(Table1[[#This Row],[RFMTU 2]],Reasons!$A$17:$B$29,2,FALSE)),"Not available",VLOOKUP(Table1[[#This Row],[RFMTU 2]],Reasons!$A$17:$B$29,2,FALSE))</f>
        <v>Not available</v>
      </c>
      <c r="K466" t="str">
        <f>IF(ISERROR(VLOOKUP(Table1[[#This Row],[RFMA NOW]],Reasons!$A$2:$B$14,2,FALSE)),"Not available",VLOOKUP(Table1[[#This Row],[RFMA NOW]],Reasons!$A$2:$B$14,2,FALSE))</f>
        <v>Not available</v>
      </c>
      <c r="L466" t="s">
        <v>110</v>
      </c>
    </row>
    <row r="467" spans="1:12">
      <c r="A467" t="str">
        <f>VLOOKUP(Table1[[#This Row],[Region]],'Area codes'!$A$3:$B$16,2,FALSE)</f>
        <v>Lochephort</v>
      </c>
      <c r="B467">
        <v>45</v>
      </c>
      <c r="C467" t="s">
        <v>8</v>
      </c>
      <c r="D467" t="str">
        <f>VLOOKUP(Table1[[#This Row],[Age]],'Age Codes'!$A$2:$B$5,2,FALSE)</f>
        <v>&gt;61</v>
      </c>
      <c r="E467" t="s">
        <v>10</v>
      </c>
      <c r="F467" t="s">
        <v>254</v>
      </c>
      <c r="G467" t="str">
        <f>IF(ISERROR(VLOOKUP(Table1[[#This Row],[RFMA 1]],Reasons!$A$2:$B$14,2,FALSE)),"Not available",VLOOKUP(Table1[[#This Row],[RFMA 1]],Reasons!$A$2:$B$14,2,FALSE))</f>
        <v>Not available</v>
      </c>
      <c r="H467" t="str">
        <f>IF(ISERROR(VLOOKUP(Table1[[#This Row],[RFMA 2]],Reasons!$A$2:$B$14,2,FALSE)),"Not available",VLOOKUP(Table1[[#This Row],[RFMA 2]],Reasons!$A$2:$B$14,2,FALSE))</f>
        <v>Not available</v>
      </c>
      <c r="I467" t="str">
        <f>IF(ISERROR(VLOOKUP(Table1[[#This Row],[RFMTU 1]],Reasons!$A$17:$B$29,2,FALSE)),"Not available",VLOOKUP(Table1[[#This Row],[RFMTU 1]],Reasons!$A$17:$B$29,2,FALSE))</f>
        <v>Family</v>
      </c>
      <c r="J467" t="str">
        <f>IF(ISERROR(VLOOKUP(Table1[[#This Row],[RFMTU 2]],Reasons!$A$17:$B$29,2,FALSE)),"Not available",VLOOKUP(Table1[[#This Row],[RFMTU 2]],Reasons!$A$17:$B$29,2,FALSE))</f>
        <v>Not available</v>
      </c>
      <c r="K467" t="str">
        <f>IF(ISERROR(VLOOKUP(Table1[[#This Row],[RFMA NOW]],Reasons!$A$2:$B$14,2,FALSE)),"Not available",VLOOKUP(Table1[[#This Row],[RFMA NOW]],Reasons!$A$2:$B$14,2,FALSE))</f>
        <v>Sometimes</v>
      </c>
      <c r="L467" t="s">
        <v>111</v>
      </c>
    </row>
    <row r="468" spans="1:12">
      <c r="A468" t="str">
        <f>VLOOKUP(Table1[[#This Row],[Region]],'Area codes'!$A$3:$B$16,2,FALSE)</f>
        <v>Eriskay</v>
      </c>
      <c r="B468">
        <v>1</v>
      </c>
      <c r="C468" t="s">
        <v>11</v>
      </c>
      <c r="D468" t="str">
        <f>VLOOKUP(Table1[[#This Row],[Age]],'Age Codes'!$A$2:$B$5,2,FALSE)</f>
        <v>41-60</v>
      </c>
      <c r="E468" t="s">
        <v>13</v>
      </c>
      <c r="F468" t="s">
        <v>13</v>
      </c>
      <c r="G468" t="str">
        <f>IF(ISERROR(VLOOKUP(Table1[[#This Row],[RFMA 1]],Reasons!$A$2:$B$14,2,FALSE)),"Not available",VLOOKUP(Table1[[#This Row],[RFMA 1]],Reasons!$A$2:$B$14,2,FALSE))</f>
        <v>Further education</v>
      </c>
      <c r="H468" t="str">
        <f>IF(ISERROR(VLOOKUP(Table1[[#This Row],[RFMA 2]],Reasons!$A$2:$B$14,2,FALSE)),"Not available",VLOOKUP(Table1[[#This Row],[RFMA 2]],Reasons!$A$2:$B$14,2,FALSE))</f>
        <v>Work</v>
      </c>
      <c r="I468" t="str">
        <f>IF(ISERROR(VLOOKUP(Table1[[#This Row],[RFMTU 1]],Reasons!$A$17:$B$29,2,FALSE)),"Not available",VLOOKUP(Table1[[#This Row],[RFMTU 1]],Reasons!$A$17:$B$29,2,FALSE))</f>
        <v>Family</v>
      </c>
      <c r="J468" t="str">
        <f>IF(ISERROR(VLOOKUP(Table1[[#This Row],[RFMTU 2]],Reasons!$A$17:$B$29,2,FALSE)),"Not available",VLOOKUP(Table1[[#This Row],[RFMTU 2]],Reasons!$A$17:$B$29,2,FALSE))</f>
        <v>Good place for children</v>
      </c>
      <c r="K468" t="str">
        <f>IF(ISERROR(VLOOKUP(Table1[[#This Row],[RFMA NOW]],Reasons!$A$2:$B$14,2,FALSE)),"Not available",VLOOKUP(Table1[[#This Row],[RFMA NOW]],Reasons!$A$2:$B$14,2,FALSE))</f>
        <v>Sometimes</v>
      </c>
      <c r="L468" t="s">
        <v>254</v>
      </c>
    </row>
    <row r="469" spans="1:12">
      <c r="A469" t="str">
        <f>VLOOKUP(Table1[[#This Row],[Region]],'Area codes'!$A$3:$B$16,2,FALSE)</f>
        <v>Eriskay</v>
      </c>
      <c r="B469">
        <v>2</v>
      </c>
      <c r="C469" t="s">
        <v>11</v>
      </c>
      <c r="D469" t="str">
        <f>VLOOKUP(Table1[[#This Row],[Age]],'Age Codes'!$A$2:$B$5,2,FALSE)</f>
        <v>41-60</v>
      </c>
      <c r="E469" t="s">
        <v>13</v>
      </c>
      <c r="F469" t="s">
        <v>13</v>
      </c>
      <c r="G469" t="str">
        <f>IF(ISERROR(VLOOKUP(Table1[[#This Row],[RFMA 1]],Reasons!$A$2:$B$14,2,FALSE)),"Not available",VLOOKUP(Table1[[#This Row],[RFMA 1]],Reasons!$A$2:$B$14,2,FALSE))</f>
        <v>Further education</v>
      </c>
      <c r="H469" t="str">
        <f>IF(ISERROR(VLOOKUP(Table1[[#This Row],[RFMA 2]],Reasons!$A$2:$B$14,2,FALSE)),"Not available",VLOOKUP(Table1[[#This Row],[RFMA 2]],Reasons!$A$2:$B$14,2,FALSE))</f>
        <v>Work</v>
      </c>
      <c r="I469" t="str">
        <f>IF(ISERROR(VLOOKUP(Table1[[#This Row],[RFMTU 1]],Reasons!$A$17:$B$29,2,FALSE)),"Not available",VLOOKUP(Table1[[#This Row],[RFMTU 1]],Reasons!$A$17:$B$29,2,FALSE))</f>
        <v>Family</v>
      </c>
      <c r="J469" t="str">
        <f>IF(ISERROR(VLOOKUP(Table1[[#This Row],[RFMTU 2]],Reasons!$A$17:$B$29,2,FALSE)),"Not available",VLOOKUP(Table1[[#This Row],[RFMTU 2]],Reasons!$A$17:$B$29,2,FALSE))</f>
        <v>Good place for children</v>
      </c>
      <c r="K469" t="str">
        <f>IF(ISERROR(VLOOKUP(Table1[[#This Row],[RFMA NOW]],Reasons!$A$2:$B$14,2,FALSE)),"Not available",VLOOKUP(Table1[[#This Row],[RFMA NOW]],Reasons!$A$2:$B$14,2,FALSE))</f>
        <v>Family</v>
      </c>
      <c r="L469" t="s">
        <v>112</v>
      </c>
    </row>
    <row r="470" spans="1:12">
      <c r="A470" t="str">
        <f>VLOOKUP(Table1[[#This Row],[Region]],'Area codes'!$A$3:$B$16,2,FALSE)</f>
        <v>Eriskay</v>
      </c>
      <c r="B470">
        <v>3</v>
      </c>
      <c r="C470" t="s">
        <v>11</v>
      </c>
      <c r="D470" t="str">
        <f>VLOOKUP(Table1[[#This Row],[Age]],'Age Codes'!$A$2:$B$5,2,FALSE)</f>
        <v>41-60</v>
      </c>
      <c r="E470" t="s">
        <v>13</v>
      </c>
      <c r="F470" t="s">
        <v>13</v>
      </c>
      <c r="G470" t="str">
        <f>IF(ISERROR(VLOOKUP(Table1[[#This Row],[RFMA 1]],Reasons!$A$2:$B$14,2,FALSE)),"Not available",VLOOKUP(Table1[[#This Row],[RFMA 1]],Reasons!$A$2:$B$14,2,FALSE))</f>
        <v>Further education</v>
      </c>
      <c r="H470" t="str">
        <f>IF(ISERROR(VLOOKUP(Table1[[#This Row],[RFMA 2]],Reasons!$A$2:$B$14,2,FALSE)),"Not available",VLOOKUP(Table1[[#This Row],[RFMA 2]],Reasons!$A$2:$B$14,2,FALSE))</f>
        <v>Work</v>
      </c>
      <c r="I470" t="str">
        <f>IF(ISERROR(VLOOKUP(Table1[[#This Row],[RFMTU 1]],Reasons!$A$17:$B$29,2,FALSE)),"Not available",VLOOKUP(Table1[[#This Row],[RFMTU 1]],Reasons!$A$17:$B$29,2,FALSE))</f>
        <v>Family</v>
      </c>
      <c r="J470" t="str">
        <f>IF(ISERROR(VLOOKUP(Table1[[#This Row],[RFMTU 2]],Reasons!$A$17:$B$29,2,FALSE)),"Not available",VLOOKUP(Table1[[#This Row],[RFMTU 2]],Reasons!$A$17:$B$29,2,FALSE))</f>
        <v>Good place for children</v>
      </c>
      <c r="K470" t="str">
        <f>IF(ISERROR(VLOOKUP(Table1[[#This Row],[RFMA NOW]],Reasons!$A$2:$B$14,2,FALSE)),"Not available",VLOOKUP(Table1[[#This Row],[RFMA NOW]],Reasons!$A$2:$B$14,2,FALSE))</f>
        <v>Sometimes</v>
      </c>
      <c r="L470" t="s">
        <v>113</v>
      </c>
    </row>
    <row r="471" spans="1:12">
      <c r="A471" t="str">
        <f>VLOOKUP(Table1[[#This Row],[Region]],'Area codes'!$A$3:$B$16,2,FALSE)</f>
        <v>Eriskay</v>
      </c>
      <c r="B471">
        <v>4</v>
      </c>
      <c r="C471" t="s">
        <v>8</v>
      </c>
      <c r="D471" t="str">
        <f>VLOOKUP(Table1[[#This Row],[Age]],'Age Codes'!$A$2:$B$5,2,FALSE)</f>
        <v>41-60</v>
      </c>
      <c r="E471" t="s">
        <v>13</v>
      </c>
      <c r="F471" t="s">
        <v>13</v>
      </c>
      <c r="G471" t="str">
        <f>IF(ISERROR(VLOOKUP(Table1[[#This Row],[RFMA 1]],Reasons!$A$2:$B$14,2,FALSE)),"Not available",VLOOKUP(Table1[[#This Row],[RFMA 1]],Reasons!$A$2:$B$14,2,FALSE))</f>
        <v>Family</v>
      </c>
      <c r="H471" t="str">
        <f>IF(ISERROR(VLOOKUP(Table1[[#This Row],[RFMA 2]],Reasons!$A$2:$B$14,2,FALSE)),"Not available",VLOOKUP(Table1[[#This Row],[RFMA 2]],Reasons!$A$2:$B$14,2,FALSE))</f>
        <v>Not available</v>
      </c>
      <c r="I471" t="str">
        <f>IF(ISERROR(VLOOKUP(Table1[[#This Row],[RFMTU 1]],Reasons!$A$17:$B$29,2,FALSE)),"Not available",VLOOKUP(Table1[[#This Row],[RFMTU 1]],Reasons!$A$17:$B$29,2,FALSE))</f>
        <v>Work</v>
      </c>
      <c r="J471" t="str">
        <f>IF(ISERROR(VLOOKUP(Table1[[#This Row],[RFMTU 2]],Reasons!$A$17:$B$29,2,FALSE)),"Not available",VLOOKUP(Table1[[#This Row],[RFMTU 2]],Reasons!$A$17:$B$29,2,FALSE))</f>
        <v>Not available</v>
      </c>
      <c r="K471" t="str">
        <f>IF(ISERROR(VLOOKUP(Table1[[#This Row],[RFMA NOW]],Reasons!$A$2:$B$14,2,FALSE)),"Not available",VLOOKUP(Table1[[#This Row],[RFMA NOW]],Reasons!$A$2:$B$14,2,FALSE))</f>
        <v>Not available</v>
      </c>
      <c r="L471" t="s">
        <v>114</v>
      </c>
    </row>
    <row r="472" spans="1:12">
      <c r="A472" t="str">
        <f>VLOOKUP(Table1[[#This Row],[Region]],'Area codes'!$A$3:$B$16,2,FALSE)</f>
        <v>Eriskay</v>
      </c>
      <c r="B472">
        <v>5</v>
      </c>
      <c r="C472" t="s">
        <v>8</v>
      </c>
      <c r="D472" t="str">
        <f>VLOOKUP(Table1[[#This Row],[Age]],'Age Codes'!$A$2:$B$5,2,FALSE)</f>
        <v>41-60</v>
      </c>
      <c r="E472" t="s">
        <v>13</v>
      </c>
      <c r="F472" t="s">
        <v>13</v>
      </c>
      <c r="G472" t="str">
        <f>IF(ISERROR(VLOOKUP(Table1[[#This Row],[RFMA 1]],Reasons!$A$2:$B$14,2,FALSE)),"Not available",VLOOKUP(Table1[[#This Row],[RFMA 1]],Reasons!$A$2:$B$14,2,FALSE))</f>
        <v>Further education</v>
      </c>
      <c r="H472" t="str">
        <f>IF(ISERROR(VLOOKUP(Table1[[#This Row],[RFMA 2]],Reasons!$A$2:$B$14,2,FALSE)),"Not available",VLOOKUP(Table1[[#This Row],[RFMA 2]],Reasons!$A$2:$B$14,2,FALSE))</f>
        <v>Work</v>
      </c>
      <c r="I472" t="str">
        <f>IF(ISERROR(VLOOKUP(Table1[[#This Row],[RFMTU 1]],Reasons!$A$17:$B$29,2,FALSE)),"Not available",VLOOKUP(Table1[[#This Row],[RFMTU 1]],Reasons!$A$17:$B$29,2,FALSE))</f>
        <v>Family</v>
      </c>
      <c r="J472" t="str">
        <f>IF(ISERROR(VLOOKUP(Table1[[#This Row],[RFMTU 2]],Reasons!$A$17:$B$29,2,FALSE)),"Not available",VLOOKUP(Table1[[#This Row],[RFMTU 2]],Reasons!$A$17:$B$29,2,FALSE))</f>
        <v>Not available</v>
      </c>
      <c r="K472" t="str">
        <f>IF(ISERROR(VLOOKUP(Table1[[#This Row],[RFMA NOW]],Reasons!$A$2:$B$14,2,FALSE)),"Not available",VLOOKUP(Table1[[#This Row],[RFMA NOW]],Reasons!$A$2:$B$14,2,FALSE))</f>
        <v xml:space="preserve">Weather </v>
      </c>
      <c r="L472" t="s">
        <v>111</v>
      </c>
    </row>
    <row r="473" spans="1:12">
      <c r="A473" t="str">
        <f>VLOOKUP(Table1[[#This Row],[Region]],'Area codes'!$A$3:$B$16,2,FALSE)</f>
        <v>Eriskay</v>
      </c>
      <c r="B473">
        <v>6</v>
      </c>
      <c r="C473" t="s">
        <v>11</v>
      </c>
      <c r="D473" t="str">
        <f>VLOOKUP(Table1[[#This Row],[Age]],'Age Codes'!$A$2:$B$5,2,FALSE)</f>
        <v>41-60</v>
      </c>
      <c r="E473" t="s">
        <v>13</v>
      </c>
      <c r="F473" t="s">
        <v>13</v>
      </c>
      <c r="G473" t="str">
        <f>IF(ISERROR(VLOOKUP(Table1[[#This Row],[RFMA 1]],Reasons!$A$2:$B$14,2,FALSE)),"Not available",VLOOKUP(Table1[[#This Row],[RFMA 1]],Reasons!$A$2:$B$14,2,FALSE))</f>
        <v>Further education</v>
      </c>
      <c r="H473" t="str">
        <f>IF(ISERROR(VLOOKUP(Table1[[#This Row],[RFMA 2]],Reasons!$A$2:$B$14,2,FALSE)),"Not available",VLOOKUP(Table1[[#This Row],[RFMA 2]],Reasons!$A$2:$B$14,2,FALSE))</f>
        <v>Work</v>
      </c>
      <c r="I473" t="str">
        <f>IF(ISERROR(VLOOKUP(Table1[[#This Row],[RFMTU 1]],Reasons!$A$17:$B$29,2,FALSE)),"Not available",VLOOKUP(Table1[[#This Row],[RFMTU 1]],Reasons!$A$17:$B$29,2,FALSE))</f>
        <v>Good place for children</v>
      </c>
      <c r="J473" t="str">
        <f>IF(ISERROR(VLOOKUP(Table1[[#This Row],[RFMTU 2]],Reasons!$A$17:$B$29,2,FALSE)),"Not available",VLOOKUP(Table1[[#This Row],[RFMTU 2]],Reasons!$A$17:$B$29,2,FALSE))</f>
        <v>Not available</v>
      </c>
      <c r="K473" t="str">
        <f>IF(ISERROR(VLOOKUP(Table1[[#This Row],[RFMA NOW]],Reasons!$A$2:$B$14,2,FALSE)),"Not available",VLOOKUP(Table1[[#This Row],[RFMA NOW]],Reasons!$A$2:$B$14,2,FALSE))</f>
        <v xml:space="preserve">Weather </v>
      </c>
      <c r="L473" t="s">
        <v>254</v>
      </c>
    </row>
    <row r="474" spans="1:12">
      <c r="A474" t="str">
        <f>VLOOKUP(Table1[[#This Row],[Region]],'Area codes'!$A$3:$B$16,2,FALSE)</f>
        <v>Eriskay</v>
      </c>
      <c r="B474">
        <v>7</v>
      </c>
      <c r="C474" t="s">
        <v>11</v>
      </c>
      <c r="D474" t="str">
        <f>VLOOKUP(Table1[[#This Row],[Age]],'Age Codes'!$A$2:$B$5,2,FALSE)</f>
        <v>41-60</v>
      </c>
      <c r="E474" t="s">
        <v>13</v>
      </c>
      <c r="F474" t="s">
        <v>13</v>
      </c>
      <c r="G474" t="str">
        <f>IF(ISERROR(VLOOKUP(Table1[[#This Row],[RFMA 1]],Reasons!$A$2:$B$14,2,FALSE)),"Not available",VLOOKUP(Table1[[#This Row],[RFMA 1]],Reasons!$A$2:$B$14,2,FALSE))</f>
        <v>Family</v>
      </c>
      <c r="H474" t="str">
        <f>IF(ISERROR(VLOOKUP(Table1[[#This Row],[RFMA 2]],Reasons!$A$2:$B$14,2,FALSE)),"Not available",VLOOKUP(Table1[[#This Row],[RFMA 2]],Reasons!$A$2:$B$14,2,FALSE))</f>
        <v>Not available</v>
      </c>
      <c r="I474" t="str">
        <f>IF(ISERROR(VLOOKUP(Table1[[#This Row],[RFMTU 1]],Reasons!$A$17:$B$29,2,FALSE)),"Not available",VLOOKUP(Table1[[#This Row],[RFMTU 1]],Reasons!$A$17:$B$29,2,FALSE))</f>
        <v>Family home/croft available</v>
      </c>
      <c r="J474" t="str">
        <f>IF(ISERROR(VLOOKUP(Table1[[#This Row],[RFMTU 2]],Reasons!$A$17:$B$29,2,FALSE)),"Not available",VLOOKUP(Table1[[#This Row],[RFMTU 2]],Reasons!$A$17:$B$29,2,FALSE))</f>
        <v>Not available</v>
      </c>
      <c r="K474" t="str">
        <f>IF(ISERROR(VLOOKUP(Table1[[#This Row],[RFMA NOW]],Reasons!$A$2:$B$14,2,FALSE)),"Not available",VLOOKUP(Table1[[#This Row],[RFMA NOW]],Reasons!$A$2:$B$14,2,FALSE))</f>
        <v>Not available</v>
      </c>
      <c r="L474" t="s">
        <v>114</v>
      </c>
    </row>
    <row r="475" spans="1:12">
      <c r="A475" t="str">
        <f>VLOOKUP(Table1[[#This Row],[Region]],'Area codes'!$A$3:$B$16,2,FALSE)</f>
        <v>Eriskay</v>
      </c>
      <c r="B475">
        <v>8</v>
      </c>
      <c r="C475" t="s">
        <v>11</v>
      </c>
      <c r="D475" t="str">
        <f>VLOOKUP(Table1[[#This Row],[Age]],'Age Codes'!$A$2:$B$5,2,FALSE)</f>
        <v>41-60</v>
      </c>
      <c r="E475" t="s">
        <v>13</v>
      </c>
      <c r="F475" t="s">
        <v>13</v>
      </c>
      <c r="G475" t="str">
        <f>IF(ISERROR(VLOOKUP(Table1[[#This Row],[RFMA 1]],Reasons!$A$2:$B$14,2,FALSE)),"Not available",VLOOKUP(Table1[[#This Row],[RFMA 1]],Reasons!$A$2:$B$14,2,FALSE))</f>
        <v>Work</v>
      </c>
      <c r="H475" t="str">
        <f>IF(ISERROR(VLOOKUP(Table1[[#This Row],[RFMA 2]],Reasons!$A$2:$B$14,2,FALSE)),"Not available",VLOOKUP(Table1[[#This Row],[RFMA 2]],Reasons!$A$2:$B$14,2,FALSE))</f>
        <v>Not available</v>
      </c>
      <c r="I475" t="str">
        <f>IF(ISERROR(VLOOKUP(Table1[[#This Row],[RFMTU 1]],Reasons!$A$17:$B$29,2,FALSE)),"Not available",VLOOKUP(Table1[[#This Row],[RFMTU 1]],Reasons!$A$17:$B$29,2,FALSE))</f>
        <v>Island life</v>
      </c>
      <c r="J475" t="str">
        <f>IF(ISERROR(VLOOKUP(Table1[[#This Row],[RFMTU 2]],Reasons!$A$17:$B$29,2,FALSE)),"Not available",VLOOKUP(Table1[[#This Row],[RFMTU 2]],Reasons!$A$17:$B$29,2,FALSE))</f>
        <v>Not available</v>
      </c>
      <c r="K475" t="str">
        <f>IF(ISERROR(VLOOKUP(Table1[[#This Row],[RFMA NOW]],Reasons!$A$2:$B$14,2,FALSE)),"Not available",VLOOKUP(Table1[[#This Row],[RFMA NOW]],Reasons!$A$2:$B$14,2,FALSE))</f>
        <v>Not available</v>
      </c>
      <c r="L475" t="s">
        <v>254</v>
      </c>
    </row>
    <row r="476" spans="1:12">
      <c r="A476" t="str">
        <f>VLOOKUP(Table1[[#This Row],[Region]],'Area codes'!$A$3:$B$16,2,FALSE)</f>
        <v>Eriskay</v>
      </c>
      <c r="B476">
        <v>9</v>
      </c>
      <c r="C476" t="s">
        <v>8</v>
      </c>
      <c r="D476" t="str">
        <f>VLOOKUP(Table1[[#This Row],[Age]],'Age Codes'!$A$2:$B$5,2,FALSE)</f>
        <v>&gt;61</v>
      </c>
      <c r="E476" t="s">
        <v>13</v>
      </c>
      <c r="F476" t="s">
        <v>13</v>
      </c>
      <c r="G476" t="str">
        <f>IF(ISERROR(VLOOKUP(Table1[[#This Row],[RFMA 1]],Reasons!$A$2:$B$14,2,FALSE)),"Not available",VLOOKUP(Table1[[#This Row],[RFMA 1]],Reasons!$A$2:$B$14,2,FALSE))</f>
        <v>Work</v>
      </c>
      <c r="H476" t="str">
        <f>IF(ISERROR(VLOOKUP(Table1[[#This Row],[RFMA 2]],Reasons!$A$2:$B$14,2,FALSE)),"Not available",VLOOKUP(Table1[[#This Row],[RFMA 2]],Reasons!$A$2:$B$14,2,FALSE))</f>
        <v>Not available</v>
      </c>
      <c r="I476" t="str">
        <f>IF(ISERROR(VLOOKUP(Table1[[#This Row],[RFMTU 1]],Reasons!$A$17:$B$29,2,FALSE)),"Not available",VLOOKUP(Table1[[#This Row],[RFMTU 1]],Reasons!$A$17:$B$29,2,FALSE))</f>
        <v>Miscellaneous</v>
      </c>
      <c r="J476" t="str">
        <f>IF(ISERROR(VLOOKUP(Table1[[#This Row],[RFMTU 2]],Reasons!$A$17:$B$29,2,FALSE)),"Not available",VLOOKUP(Table1[[#This Row],[RFMTU 2]],Reasons!$A$17:$B$29,2,FALSE))</f>
        <v>Not available</v>
      </c>
      <c r="K476" t="str">
        <f>IF(ISERROR(VLOOKUP(Table1[[#This Row],[RFMA NOW]],Reasons!$A$2:$B$14,2,FALSE)),"Not available",VLOOKUP(Table1[[#This Row],[RFMA NOW]],Reasons!$A$2:$B$14,2,FALSE))</f>
        <v>Not available</v>
      </c>
      <c r="L476" t="s">
        <v>115</v>
      </c>
    </row>
    <row r="477" spans="1:12">
      <c r="A477" t="str">
        <f>VLOOKUP(Table1[[#This Row],[Region]],'Area codes'!$A$3:$B$16,2,FALSE)</f>
        <v>Eriskay</v>
      </c>
      <c r="B477">
        <v>10</v>
      </c>
      <c r="C477" t="s">
        <v>11</v>
      </c>
      <c r="D477" t="str">
        <f>VLOOKUP(Table1[[#This Row],[Age]],'Age Codes'!$A$2:$B$5,2,FALSE)</f>
        <v>&gt;61</v>
      </c>
      <c r="E477" t="s">
        <v>13</v>
      </c>
      <c r="F477" t="s">
        <v>13</v>
      </c>
      <c r="G477" t="str">
        <f>IF(ISERROR(VLOOKUP(Table1[[#This Row],[RFMA 1]],Reasons!$A$2:$B$14,2,FALSE)),"Not available",VLOOKUP(Table1[[#This Row],[RFMA 1]],Reasons!$A$2:$B$14,2,FALSE))</f>
        <v>Work</v>
      </c>
      <c r="H477" t="str">
        <f>IF(ISERROR(VLOOKUP(Table1[[#This Row],[RFMA 2]],Reasons!$A$2:$B$14,2,FALSE)),"Not available",VLOOKUP(Table1[[#This Row],[RFMA 2]],Reasons!$A$2:$B$14,2,FALSE))</f>
        <v>Family</v>
      </c>
      <c r="I477" t="str">
        <f>IF(ISERROR(VLOOKUP(Table1[[#This Row],[RFMTU 1]],Reasons!$A$17:$B$29,2,FALSE)),"Not available",VLOOKUP(Table1[[#This Row],[RFMTU 1]],Reasons!$A$17:$B$29,2,FALSE))</f>
        <v>Not available</v>
      </c>
      <c r="J477" t="str">
        <f>IF(ISERROR(VLOOKUP(Table1[[#This Row],[RFMTU 2]],Reasons!$A$17:$B$29,2,FALSE)),"Not available",VLOOKUP(Table1[[#This Row],[RFMTU 2]],Reasons!$A$17:$B$29,2,FALSE))</f>
        <v>Not available</v>
      </c>
      <c r="K477" t="str">
        <f>IF(ISERROR(VLOOKUP(Table1[[#This Row],[RFMA NOW]],Reasons!$A$2:$B$14,2,FALSE)),"Not available",VLOOKUP(Table1[[#This Row],[RFMA NOW]],Reasons!$A$2:$B$14,2,FALSE))</f>
        <v>Family</v>
      </c>
      <c r="L477" t="s">
        <v>116</v>
      </c>
    </row>
    <row r="478" spans="1:12">
      <c r="A478" t="str">
        <f>VLOOKUP(Table1[[#This Row],[Region]],'Area codes'!$A$3:$B$16,2,FALSE)</f>
        <v>Eriskay</v>
      </c>
      <c r="B478">
        <v>11</v>
      </c>
      <c r="C478" t="s">
        <v>11</v>
      </c>
      <c r="D478" t="str">
        <f>VLOOKUP(Table1[[#This Row],[Age]],'Age Codes'!$A$2:$B$5,2,FALSE)</f>
        <v>41-60</v>
      </c>
      <c r="E478" t="s">
        <v>13</v>
      </c>
      <c r="F478" t="s">
        <v>13</v>
      </c>
      <c r="G478" t="str">
        <f>IF(ISERROR(VLOOKUP(Table1[[#This Row],[RFMA 1]],Reasons!$A$2:$B$14,2,FALSE)),"Not available",VLOOKUP(Table1[[#This Row],[RFMA 1]],Reasons!$A$2:$B$14,2,FALSE))</f>
        <v>Further education</v>
      </c>
      <c r="H478" t="str">
        <f>IF(ISERROR(VLOOKUP(Table1[[#This Row],[RFMA 2]],Reasons!$A$2:$B$14,2,FALSE)),"Not available",VLOOKUP(Table1[[#This Row],[RFMA 2]],Reasons!$A$2:$B$14,2,FALSE))</f>
        <v>Not available</v>
      </c>
      <c r="I478" t="str">
        <f>IF(ISERROR(VLOOKUP(Table1[[#This Row],[RFMTU 1]],Reasons!$A$17:$B$29,2,FALSE)),"Not available",VLOOKUP(Table1[[#This Row],[RFMTU 1]],Reasons!$A$17:$B$29,2,FALSE))</f>
        <v>Marriage</v>
      </c>
      <c r="J478" t="str">
        <f>IF(ISERROR(VLOOKUP(Table1[[#This Row],[RFMTU 2]],Reasons!$A$17:$B$29,2,FALSE)),"Not available",VLOOKUP(Table1[[#This Row],[RFMTU 2]],Reasons!$A$17:$B$29,2,FALSE))</f>
        <v>Not available</v>
      </c>
      <c r="K478" t="str">
        <f>IF(ISERROR(VLOOKUP(Table1[[#This Row],[RFMA NOW]],Reasons!$A$2:$B$14,2,FALSE)),"Not available",VLOOKUP(Table1[[#This Row],[RFMA NOW]],Reasons!$A$2:$B$14,2,FALSE))</f>
        <v>Not available</v>
      </c>
      <c r="L478" t="s">
        <v>254</v>
      </c>
    </row>
    <row r="479" spans="1:12">
      <c r="A479" t="str">
        <f>VLOOKUP(Table1[[#This Row],[Region]],'Area codes'!$A$3:$B$16,2,FALSE)</f>
        <v>Eriskay</v>
      </c>
      <c r="B479">
        <v>12</v>
      </c>
      <c r="C479" t="s">
        <v>8</v>
      </c>
      <c r="D479" t="str">
        <f>VLOOKUP(Table1[[#This Row],[Age]],'Age Codes'!$A$2:$B$5,2,FALSE)</f>
        <v>&gt;61</v>
      </c>
      <c r="E479" t="s">
        <v>13</v>
      </c>
      <c r="F479" t="s">
        <v>13</v>
      </c>
      <c r="G479" t="str">
        <f>IF(ISERROR(VLOOKUP(Table1[[#This Row],[RFMA 1]],Reasons!$A$2:$B$14,2,FALSE)),"Not available",VLOOKUP(Table1[[#This Row],[RFMA 1]],Reasons!$A$2:$B$14,2,FALSE))</f>
        <v>Further education</v>
      </c>
      <c r="H479" t="str">
        <f>IF(ISERROR(VLOOKUP(Table1[[#This Row],[RFMA 2]],Reasons!$A$2:$B$14,2,FALSE)),"Not available",VLOOKUP(Table1[[#This Row],[RFMA 2]],Reasons!$A$2:$B$14,2,FALSE))</f>
        <v>Not available</v>
      </c>
      <c r="I479" t="str">
        <f>IF(ISERROR(VLOOKUP(Table1[[#This Row],[RFMTU 1]],Reasons!$A$17:$B$29,2,FALSE)),"Not available",VLOOKUP(Table1[[#This Row],[RFMTU 1]],Reasons!$A$17:$B$29,2,FALSE))</f>
        <v>Work</v>
      </c>
      <c r="J479" t="str">
        <f>IF(ISERROR(VLOOKUP(Table1[[#This Row],[RFMTU 2]],Reasons!$A$17:$B$29,2,FALSE)),"Not available",VLOOKUP(Table1[[#This Row],[RFMTU 2]],Reasons!$A$17:$B$29,2,FALSE))</f>
        <v>Family home/croft available</v>
      </c>
      <c r="K479" t="str">
        <f>IF(ISERROR(VLOOKUP(Table1[[#This Row],[RFMA NOW]],Reasons!$A$2:$B$14,2,FALSE)),"Not available",VLOOKUP(Table1[[#This Row],[RFMA NOW]],Reasons!$A$2:$B$14,2,FALSE))</f>
        <v>Not available</v>
      </c>
      <c r="L479" t="s">
        <v>254</v>
      </c>
    </row>
    <row r="480" spans="1:12">
      <c r="A480" t="str">
        <f>VLOOKUP(Table1[[#This Row],[Region]],'Area codes'!$A$3:$B$16,2,FALSE)</f>
        <v>Eriskay</v>
      </c>
      <c r="B480">
        <v>13</v>
      </c>
      <c r="C480" t="s">
        <v>8</v>
      </c>
      <c r="D480" t="str">
        <f>VLOOKUP(Table1[[#This Row],[Age]],'Age Codes'!$A$2:$B$5,2,FALSE)</f>
        <v>&gt;61</v>
      </c>
      <c r="E480" t="s">
        <v>13</v>
      </c>
      <c r="F480" t="s">
        <v>13</v>
      </c>
      <c r="G480" t="str">
        <f>IF(ISERROR(VLOOKUP(Table1[[#This Row],[RFMA 1]],Reasons!$A$2:$B$14,2,FALSE)),"Not available",VLOOKUP(Table1[[#This Row],[RFMA 1]],Reasons!$A$2:$B$14,2,FALSE))</f>
        <v>Further education</v>
      </c>
      <c r="H480" t="str">
        <f>IF(ISERROR(VLOOKUP(Table1[[#This Row],[RFMA 2]],Reasons!$A$2:$B$14,2,FALSE)),"Not available",VLOOKUP(Table1[[#This Row],[RFMA 2]],Reasons!$A$2:$B$14,2,FALSE))</f>
        <v>Work</v>
      </c>
      <c r="I480" t="str">
        <f>IF(ISERROR(VLOOKUP(Table1[[#This Row],[RFMTU 1]],Reasons!$A$17:$B$29,2,FALSE)),"Not available",VLOOKUP(Table1[[#This Row],[RFMTU 1]],Reasons!$A$17:$B$29,2,FALSE))</f>
        <v>Retirement</v>
      </c>
      <c r="J480" t="str">
        <f>IF(ISERROR(VLOOKUP(Table1[[#This Row],[RFMTU 2]],Reasons!$A$17:$B$29,2,FALSE)),"Not available",VLOOKUP(Table1[[#This Row],[RFMTU 2]],Reasons!$A$17:$B$29,2,FALSE))</f>
        <v>Family home/croft available</v>
      </c>
      <c r="K480" t="str">
        <f>IF(ISERROR(VLOOKUP(Table1[[#This Row],[RFMA NOW]],Reasons!$A$2:$B$14,2,FALSE)),"Not available",VLOOKUP(Table1[[#This Row],[RFMA NOW]],Reasons!$A$2:$B$14,2,FALSE))</f>
        <v>Not available</v>
      </c>
      <c r="L480" t="s">
        <v>143</v>
      </c>
    </row>
    <row r="481" spans="1:12">
      <c r="A481" t="str">
        <f>VLOOKUP(Table1[[#This Row],[Region]],'Area codes'!$A$3:$B$16,2,FALSE)</f>
        <v>Eriskay</v>
      </c>
      <c r="B481">
        <v>14</v>
      </c>
      <c r="C481" t="s">
        <v>11</v>
      </c>
      <c r="D481" t="str">
        <f>VLOOKUP(Table1[[#This Row],[Age]],'Age Codes'!$A$2:$B$5,2,FALSE)</f>
        <v>&gt;61</v>
      </c>
      <c r="E481" t="s">
        <v>10</v>
      </c>
      <c r="F481" t="s">
        <v>254</v>
      </c>
      <c r="G481" t="str">
        <f>IF(ISERROR(VLOOKUP(Table1[[#This Row],[RFMA 1]],Reasons!$A$2:$B$14,2,FALSE)),"Not available",VLOOKUP(Table1[[#This Row],[RFMA 1]],Reasons!$A$2:$B$14,2,FALSE))</f>
        <v>Not available</v>
      </c>
      <c r="H481" t="str">
        <f>IF(ISERROR(VLOOKUP(Table1[[#This Row],[RFMA 2]],Reasons!$A$2:$B$14,2,FALSE)),"Not available",VLOOKUP(Table1[[#This Row],[RFMA 2]],Reasons!$A$2:$B$14,2,FALSE))</f>
        <v>Not available</v>
      </c>
      <c r="I481" t="str">
        <f>IF(ISERROR(VLOOKUP(Table1[[#This Row],[RFMTU 1]],Reasons!$A$17:$B$29,2,FALSE)),"Not available",VLOOKUP(Table1[[#This Row],[RFMTU 1]],Reasons!$A$17:$B$29,2,FALSE))</f>
        <v>Miscellaneous</v>
      </c>
      <c r="J481" t="str">
        <f>IF(ISERROR(VLOOKUP(Table1[[#This Row],[RFMTU 2]],Reasons!$A$17:$B$29,2,FALSE)),"Not available",VLOOKUP(Table1[[#This Row],[RFMTU 2]],Reasons!$A$17:$B$29,2,FALSE))</f>
        <v>Not available</v>
      </c>
      <c r="K481" t="str">
        <f>IF(ISERROR(VLOOKUP(Table1[[#This Row],[RFMA NOW]],Reasons!$A$2:$B$14,2,FALSE)),"Not available",VLOOKUP(Table1[[#This Row],[RFMA NOW]],Reasons!$A$2:$B$14,2,FALSE))</f>
        <v>Not available</v>
      </c>
      <c r="L481" t="s">
        <v>144</v>
      </c>
    </row>
    <row r="482" spans="1:12">
      <c r="A482" t="str">
        <f>VLOOKUP(Table1[[#This Row],[Region]],'Area codes'!$A$3:$B$16,2,FALSE)</f>
        <v>Eriskay</v>
      </c>
      <c r="B482">
        <v>15</v>
      </c>
      <c r="C482" t="s">
        <v>11</v>
      </c>
      <c r="D482" t="str">
        <f>VLOOKUP(Table1[[#This Row],[Age]],'Age Codes'!$A$2:$B$5,2,FALSE)</f>
        <v>41-60</v>
      </c>
      <c r="E482" t="s">
        <v>10</v>
      </c>
      <c r="F482" t="s">
        <v>254</v>
      </c>
      <c r="G482" t="str">
        <f>IF(ISERROR(VLOOKUP(Table1[[#This Row],[RFMA 1]],Reasons!$A$2:$B$14,2,FALSE)),"Not available",VLOOKUP(Table1[[#This Row],[RFMA 1]],Reasons!$A$2:$B$14,2,FALSE))</f>
        <v>Not available</v>
      </c>
      <c r="H482" t="str">
        <f>IF(ISERROR(VLOOKUP(Table1[[#This Row],[RFMA 2]],Reasons!$A$2:$B$14,2,FALSE)),"Not available",VLOOKUP(Table1[[#This Row],[RFMA 2]],Reasons!$A$2:$B$14,2,FALSE))</f>
        <v>Not available</v>
      </c>
      <c r="I482" t="str">
        <f>IF(ISERROR(VLOOKUP(Table1[[#This Row],[RFMTU 1]],Reasons!$A$17:$B$29,2,FALSE)),"Not available",VLOOKUP(Table1[[#This Row],[RFMTU 1]],Reasons!$A$17:$B$29,2,FALSE))</f>
        <v>Family home/croft available</v>
      </c>
      <c r="J482" t="str">
        <f>IF(ISERROR(VLOOKUP(Table1[[#This Row],[RFMTU 2]],Reasons!$A$17:$B$29,2,FALSE)),"Not available",VLOOKUP(Table1[[#This Row],[RFMTU 2]],Reasons!$A$17:$B$29,2,FALSE))</f>
        <v>Work</v>
      </c>
      <c r="K482" t="str">
        <f>IF(ISERROR(VLOOKUP(Table1[[#This Row],[RFMA NOW]],Reasons!$A$2:$B$14,2,FALSE)),"Not available",VLOOKUP(Table1[[#This Row],[RFMA NOW]],Reasons!$A$2:$B$14,2,FALSE))</f>
        <v>Miscellaneous</v>
      </c>
      <c r="L482" t="s">
        <v>145</v>
      </c>
    </row>
    <row r="483" spans="1:12">
      <c r="A483" t="str">
        <f>VLOOKUP(Table1[[#This Row],[Region]],'Area codes'!$A$3:$B$16,2,FALSE)</f>
        <v>Eriskay</v>
      </c>
      <c r="B483">
        <v>16</v>
      </c>
      <c r="C483" t="s">
        <v>11</v>
      </c>
      <c r="D483" t="str">
        <f>VLOOKUP(Table1[[#This Row],[Age]],'Age Codes'!$A$2:$B$5,2,FALSE)</f>
        <v>&gt;61</v>
      </c>
      <c r="E483" t="s">
        <v>10</v>
      </c>
      <c r="F483" t="s">
        <v>254</v>
      </c>
      <c r="G483" t="str">
        <f>IF(ISERROR(VLOOKUP(Table1[[#This Row],[RFMA 1]],Reasons!$A$2:$B$14,2,FALSE)),"Not available",VLOOKUP(Table1[[#This Row],[RFMA 1]],Reasons!$A$2:$B$14,2,FALSE))</f>
        <v>Not available</v>
      </c>
      <c r="H483" t="str">
        <f>IF(ISERROR(VLOOKUP(Table1[[#This Row],[RFMA 2]],Reasons!$A$2:$B$14,2,FALSE)),"Not available",VLOOKUP(Table1[[#This Row],[RFMA 2]],Reasons!$A$2:$B$14,2,FALSE))</f>
        <v>Not available</v>
      </c>
      <c r="I483" t="str">
        <f>IF(ISERROR(VLOOKUP(Table1[[#This Row],[RFMTU 1]],Reasons!$A$17:$B$29,2,FALSE)),"Not available",VLOOKUP(Table1[[#This Row],[RFMTU 1]],Reasons!$A$17:$B$29,2,FALSE))</f>
        <v>Family</v>
      </c>
      <c r="J483" t="str">
        <f>IF(ISERROR(VLOOKUP(Table1[[#This Row],[RFMTU 2]],Reasons!$A$17:$B$29,2,FALSE)),"Not available",VLOOKUP(Table1[[#This Row],[RFMTU 2]],Reasons!$A$17:$B$29,2,FALSE))</f>
        <v>Family home/croft available</v>
      </c>
      <c r="K483" t="str">
        <f>IF(ISERROR(VLOOKUP(Table1[[#This Row],[RFMA NOW]],Reasons!$A$2:$B$14,2,FALSE)),"Not available",VLOOKUP(Table1[[#This Row],[RFMA NOW]],Reasons!$A$2:$B$14,2,FALSE))</f>
        <v>Family</v>
      </c>
      <c r="L483" t="s">
        <v>146</v>
      </c>
    </row>
    <row r="484" spans="1:12">
      <c r="A484" t="str">
        <f>VLOOKUP(Table1[[#This Row],[Region]],'Area codes'!$A$3:$B$16,2,FALSE)</f>
        <v>Eriskay</v>
      </c>
      <c r="B484">
        <v>17</v>
      </c>
      <c r="C484" t="s">
        <v>8</v>
      </c>
      <c r="D484" t="str">
        <f>VLOOKUP(Table1[[#This Row],[Age]],'Age Codes'!$A$2:$B$5,2,FALSE)</f>
        <v>&gt;61</v>
      </c>
      <c r="E484" t="s">
        <v>13</v>
      </c>
      <c r="F484" t="s">
        <v>13</v>
      </c>
      <c r="G484" t="str">
        <f>IF(ISERROR(VLOOKUP(Table1[[#This Row],[RFMA 1]],Reasons!$A$2:$B$14,2,FALSE)),"Not available",VLOOKUP(Table1[[#This Row],[RFMA 1]],Reasons!$A$2:$B$14,2,FALSE))</f>
        <v>Work</v>
      </c>
      <c r="H484" t="str">
        <f>IF(ISERROR(VLOOKUP(Table1[[#This Row],[RFMA 2]],Reasons!$A$2:$B$14,2,FALSE)),"Not available",VLOOKUP(Table1[[#This Row],[RFMA 2]],Reasons!$A$2:$B$14,2,FALSE))</f>
        <v>Not available</v>
      </c>
      <c r="I484" t="str">
        <f>IF(ISERROR(VLOOKUP(Table1[[#This Row],[RFMTU 1]],Reasons!$A$17:$B$29,2,FALSE)),"Not available",VLOOKUP(Table1[[#This Row],[RFMTU 1]],Reasons!$A$17:$B$29,2,FALSE))</f>
        <v>Retirement</v>
      </c>
      <c r="J484" t="str">
        <f>IF(ISERROR(VLOOKUP(Table1[[#This Row],[RFMTU 2]],Reasons!$A$17:$B$29,2,FALSE)),"Not available",VLOOKUP(Table1[[#This Row],[RFMTU 2]],Reasons!$A$17:$B$29,2,FALSE))</f>
        <v>Family home/croft available</v>
      </c>
      <c r="K484" t="str">
        <f>IF(ISERROR(VLOOKUP(Table1[[#This Row],[RFMA NOW]],Reasons!$A$2:$B$14,2,FALSE)),"Not available",VLOOKUP(Table1[[#This Row],[RFMA NOW]],Reasons!$A$2:$B$14,2,FALSE))</f>
        <v>Not available</v>
      </c>
      <c r="L484" t="s">
        <v>254</v>
      </c>
    </row>
    <row r="485" spans="1:12">
      <c r="A485" t="str">
        <f>VLOOKUP(Table1[[#This Row],[Region]],'Area codes'!$A$3:$B$16,2,FALSE)</f>
        <v>Eriskay</v>
      </c>
      <c r="B485">
        <v>18</v>
      </c>
      <c r="C485" t="s">
        <v>8</v>
      </c>
      <c r="D485" t="str">
        <f>VLOOKUP(Table1[[#This Row],[Age]],'Age Codes'!$A$2:$B$5,2,FALSE)</f>
        <v>&gt;61</v>
      </c>
      <c r="E485" t="s">
        <v>13</v>
      </c>
      <c r="F485" t="s">
        <v>13</v>
      </c>
      <c r="G485" t="str">
        <f>IF(ISERROR(VLOOKUP(Table1[[#This Row],[RFMA 1]],Reasons!$A$2:$B$14,2,FALSE)),"Not available",VLOOKUP(Table1[[#This Row],[RFMA 1]],Reasons!$A$2:$B$14,2,FALSE))</f>
        <v>Work</v>
      </c>
      <c r="H485" t="str">
        <f>IF(ISERROR(VLOOKUP(Table1[[#This Row],[RFMA 2]],Reasons!$A$2:$B$14,2,FALSE)),"Not available",VLOOKUP(Table1[[#This Row],[RFMA 2]],Reasons!$A$2:$B$14,2,FALSE))</f>
        <v>Not available</v>
      </c>
      <c r="I485" t="str">
        <f>IF(ISERROR(VLOOKUP(Table1[[#This Row],[RFMTU 1]],Reasons!$A$17:$B$29,2,FALSE)),"Not available",VLOOKUP(Table1[[#This Row],[RFMTU 1]],Reasons!$A$17:$B$29,2,FALSE))</f>
        <v>Retirement</v>
      </c>
      <c r="J485" t="str">
        <f>IF(ISERROR(VLOOKUP(Table1[[#This Row],[RFMTU 2]],Reasons!$A$17:$B$29,2,FALSE)),"Not available",VLOOKUP(Table1[[#This Row],[RFMTU 2]],Reasons!$A$17:$B$29,2,FALSE))</f>
        <v>Family home/croft available</v>
      </c>
      <c r="K485" t="str">
        <f>IF(ISERROR(VLOOKUP(Table1[[#This Row],[RFMA NOW]],Reasons!$A$2:$B$14,2,FALSE)),"Not available",VLOOKUP(Table1[[#This Row],[RFMA NOW]],Reasons!$A$2:$B$14,2,FALSE))</f>
        <v>Not available</v>
      </c>
      <c r="L485" t="s">
        <v>147</v>
      </c>
    </row>
    <row r="486" spans="1:12">
      <c r="A486" t="str">
        <f>VLOOKUP(Table1[[#This Row],[Region]],'Area codes'!$A$3:$B$16,2,FALSE)</f>
        <v>Eriskay</v>
      </c>
      <c r="B486">
        <v>19</v>
      </c>
      <c r="C486" t="s">
        <v>11</v>
      </c>
      <c r="D486" t="str">
        <f>VLOOKUP(Table1[[#This Row],[Age]],'Age Codes'!$A$2:$B$5,2,FALSE)</f>
        <v>&gt;61</v>
      </c>
      <c r="E486" t="s">
        <v>13</v>
      </c>
      <c r="F486" t="s">
        <v>13</v>
      </c>
      <c r="G486" t="str">
        <f>IF(ISERROR(VLOOKUP(Table1[[#This Row],[RFMA 1]],Reasons!$A$2:$B$14,2,FALSE)),"Not available",VLOOKUP(Table1[[#This Row],[RFMA 1]],Reasons!$A$2:$B$14,2,FALSE))</f>
        <v>Family</v>
      </c>
      <c r="H486" t="str">
        <f>IF(ISERROR(VLOOKUP(Table1[[#This Row],[RFMA 2]],Reasons!$A$2:$B$14,2,FALSE)),"Not available",VLOOKUP(Table1[[#This Row],[RFMA 2]],Reasons!$A$2:$B$14,2,FALSE))</f>
        <v>Not available</v>
      </c>
      <c r="I486" t="str">
        <f>IF(ISERROR(VLOOKUP(Table1[[#This Row],[RFMTU 1]],Reasons!$A$17:$B$29,2,FALSE)),"Not available",VLOOKUP(Table1[[#This Row],[RFMTU 1]],Reasons!$A$17:$B$29,2,FALSE))</f>
        <v>Good place for children</v>
      </c>
      <c r="J486" t="str">
        <f>IF(ISERROR(VLOOKUP(Table1[[#This Row],[RFMTU 2]],Reasons!$A$17:$B$29,2,FALSE)),"Not available",VLOOKUP(Table1[[#This Row],[RFMTU 2]],Reasons!$A$17:$B$29,2,FALSE))</f>
        <v>Not available</v>
      </c>
      <c r="K486" t="str">
        <f>IF(ISERROR(VLOOKUP(Table1[[#This Row],[RFMA NOW]],Reasons!$A$2:$B$14,2,FALSE)),"Not available",VLOOKUP(Table1[[#This Row],[RFMA NOW]],Reasons!$A$2:$B$14,2,FALSE))</f>
        <v>Not available</v>
      </c>
      <c r="L486" t="s">
        <v>148</v>
      </c>
    </row>
    <row r="487" spans="1:12">
      <c r="A487" t="str">
        <f>VLOOKUP(Table1[[#This Row],[Region]],'Area codes'!$A$3:$B$16,2,FALSE)</f>
        <v>Eriskay</v>
      </c>
      <c r="B487">
        <v>20</v>
      </c>
      <c r="C487" t="s">
        <v>8</v>
      </c>
      <c r="D487" t="str">
        <f>VLOOKUP(Table1[[#This Row],[Age]],'Age Codes'!$A$2:$B$5,2,FALSE)</f>
        <v>&gt;61</v>
      </c>
      <c r="E487" t="s">
        <v>13</v>
      </c>
      <c r="F487" t="s">
        <v>13</v>
      </c>
      <c r="G487" t="str">
        <f>IF(ISERROR(VLOOKUP(Table1[[#This Row],[RFMA 1]],Reasons!$A$2:$B$14,2,FALSE)),"Not available",VLOOKUP(Table1[[#This Row],[RFMA 1]],Reasons!$A$2:$B$14,2,FALSE))</f>
        <v>Work</v>
      </c>
      <c r="H487" t="str">
        <f>IF(ISERROR(VLOOKUP(Table1[[#This Row],[RFMA 2]],Reasons!$A$2:$B$14,2,FALSE)),"Not available",VLOOKUP(Table1[[#This Row],[RFMA 2]],Reasons!$A$2:$B$14,2,FALSE))</f>
        <v>Not available</v>
      </c>
      <c r="I487" t="str">
        <f>IF(ISERROR(VLOOKUP(Table1[[#This Row],[RFMTU 1]],Reasons!$A$17:$B$29,2,FALSE)),"Not available",VLOOKUP(Table1[[#This Row],[RFMTU 1]],Reasons!$A$17:$B$29,2,FALSE))</f>
        <v>Family</v>
      </c>
      <c r="J487" t="str">
        <f>IF(ISERROR(VLOOKUP(Table1[[#This Row],[RFMTU 2]],Reasons!$A$17:$B$29,2,FALSE)),"Not available",VLOOKUP(Table1[[#This Row],[RFMTU 2]],Reasons!$A$17:$B$29,2,FALSE))</f>
        <v>Not available</v>
      </c>
      <c r="K487" t="str">
        <f>IF(ISERROR(VLOOKUP(Table1[[#This Row],[RFMA NOW]],Reasons!$A$2:$B$14,2,FALSE)),"Not available",VLOOKUP(Table1[[#This Row],[RFMA NOW]],Reasons!$A$2:$B$14,2,FALSE))</f>
        <v>Not available</v>
      </c>
      <c r="L487" t="s">
        <v>149</v>
      </c>
    </row>
    <row r="488" spans="1:12">
      <c r="A488" t="str">
        <f>VLOOKUP(Table1[[#This Row],[Region]],'Area codes'!$A$3:$B$16,2,FALSE)</f>
        <v>Eriskay</v>
      </c>
      <c r="B488">
        <v>21</v>
      </c>
      <c r="C488" t="s">
        <v>11</v>
      </c>
      <c r="D488" t="str">
        <f>VLOOKUP(Table1[[#This Row],[Age]],'Age Codes'!$A$2:$B$5,2,FALSE)</f>
        <v>20-40</v>
      </c>
      <c r="E488" t="s">
        <v>10</v>
      </c>
      <c r="F488" t="s">
        <v>254</v>
      </c>
      <c r="G488" t="str">
        <f>IF(ISERROR(VLOOKUP(Table1[[#This Row],[RFMA 1]],Reasons!$A$2:$B$14,2,FALSE)),"Not available",VLOOKUP(Table1[[#This Row],[RFMA 1]],Reasons!$A$2:$B$14,2,FALSE))</f>
        <v>Not available</v>
      </c>
      <c r="H488" t="str">
        <f>IF(ISERROR(VLOOKUP(Table1[[#This Row],[RFMA 2]],Reasons!$A$2:$B$14,2,FALSE)),"Not available",VLOOKUP(Table1[[#This Row],[RFMA 2]],Reasons!$A$2:$B$14,2,FALSE))</f>
        <v>Not available</v>
      </c>
      <c r="I488" t="str">
        <f>IF(ISERROR(VLOOKUP(Table1[[#This Row],[RFMTU 1]],Reasons!$A$17:$B$29,2,FALSE)),"Not available",VLOOKUP(Table1[[#This Row],[RFMTU 1]],Reasons!$A$17:$B$29,2,FALSE))</f>
        <v>Work</v>
      </c>
      <c r="J488" t="str">
        <f>IF(ISERROR(VLOOKUP(Table1[[#This Row],[RFMTU 2]],Reasons!$A$17:$B$29,2,FALSE)),"Not available",VLOOKUP(Table1[[#This Row],[RFMTU 2]],Reasons!$A$17:$B$29,2,FALSE))</f>
        <v>Not available</v>
      </c>
      <c r="K488" t="str">
        <f>IF(ISERROR(VLOOKUP(Table1[[#This Row],[RFMA NOW]],Reasons!$A$2:$B$14,2,FALSE)),"Not available",VLOOKUP(Table1[[#This Row],[RFMA NOW]],Reasons!$A$2:$B$14,2,FALSE))</f>
        <v>Family</v>
      </c>
      <c r="L488" t="s">
        <v>146</v>
      </c>
    </row>
    <row r="489" spans="1:12">
      <c r="A489" t="str">
        <f>VLOOKUP(Table1[[#This Row],[Region]],'Area codes'!$A$3:$B$16,2,FALSE)</f>
        <v>Eriskay</v>
      </c>
      <c r="B489">
        <v>22</v>
      </c>
      <c r="C489" t="s">
        <v>8</v>
      </c>
      <c r="D489" t="str">
        <f>VLOOKUP(Table1[[#This Row],[Age]],'Age Codes'!$A$2:$B$5,2,FALSE)</f>
        <v>20-40</v>
      </c>
      <c r="E489" t="s">
        <v>13</v>
      </c>
      <c r="F489" t="s">
        <v>13</v>
      </c>
      <c r="G489" t="str">
        <f>IF(ISERROR(VLOOKUP(Table1[[#This Row],[RFMA 1]],Reasons!$A$2:$B$14,2,FALSE)),"Not available",VLOOKUP(Table1[[#This Row],[RFMA 1]],Reasons!$A$2:$B$14,2,FALSE))</f>
        <v>Further education</v>
      </c>
      <c r="H489" t="str">
        <f>IF(ISERROR(VLOOKUP(Table1[[#This Row],[RFMA 2]],Reasons!$A$2:$B$14,2,FALSE)),"Not available",VLOOKUP(Table1[[#This Row],[RFMA 2]],Reasons!$A$2:$B$14,2,FALSE))</f>
        <v>Not available</v>
      </c>
      <c r="I489" t="str">
        <f>IF(ISERROR(VLOOKUP(Table1[[#This Row],[RFMTU 1]],Reasons!$A$17:$B$29,2,FALSE)),"Not available",VLOOKUP(Table1[[#This Row],[RFMTU 1]],Reasons!$A$17:$B$29,2,FALSE))</f>
        <v>Work</v>
      </c>
      <c r="J489" t="str">
        <f>IF(ISERROR(VLOOKUP(Table1[[#This Row],[RFMTU 2]],Reasons!$A$17:$B$29,2,FALSE)),"Not available",VLOOKUP(Table1[[#This Row],[RFMTU 2]],Reasons!$A$17:$B$29,2,FALSE))</f>
        <v>Not available</v>
      </c>
      <c r="K489" t="str">
        <f>IF(ISERROR(VLOOKUP(Table1[[#This Row],[RFMA NOW]],Reasons!$A$2:$B$14,2,FALSE)),"Not available",VLOOKUP(Table1[[#This Row],[RFMA NOW]],Reasons!$A$2:$B$14,2,FALSE))</f>
        <v>Not available</v>
      </c>
      <c r="L489" t="s">
        <v>254</v>
      </c>
    </row>
    <row r="490" spans="1:12">
      <c r="A490" t="str">
        <f>VLOOKUP(Table1[[#This Row],[Region]],'Area codes'!$A$3:$B$16,2,FALSE)</f>
        <v>Eriskay</v>
      </c>
      <c r="B490">
        <v>23</v>
      </c>
      <c r="C490" t="s">
        <v>8</v>
      </c>
      <c r="D490" t="str">
        <f>VLOOKUP(Table1[[#This Row],[Age]],'Age Codes'!$A$2:$B$5,2,FALSE)</f>
        <v>41-60</v>
      </c>
      <c r="E490" t="s">
        <v>10</v>
      </c>
      <c r="F490" t="s">
        <v>254</v>
      </c>
      <c r="G490" t="str">
        <f>IF(ISERROR(VLOOKUP(Table1[[#This Row],[RFMA 1]],Reasons!$A$2:$B$14,2,FALSE)),"Not available",VLOOKUP(Table1[[#This Row],[RFMA 1]],Reasons!$A$2:$B$14,2,FALSE))</f>
        <v>Not available</v>
      </c>
      <c r="H490" t="str">
        <f>IF(ISERROR(VLOOKUP(Table1[[#This Row],[RFMA 2]],Reasons!$A$2:$B$14,2,FALSE)),"Not available",VLOOKUP(Table1[[#This Row],[RFMA 2]],Reasons!$A$2:$B$14,2,FALSE))</f>
        <v>Not available</v>
      </c>
      <c r="I490" t="str">
        <f>IF(ISERROR(VLOOKUP(Table1[[#This Row],[RFMTU 1]],Reasons!$A$17:$B$29,2,FALSE)),"Not available",VLOOKUP(Table1[[#This Row],[RFMTU 1]],Reasons!$A$17:$B$29,2,FALSE))</f>
        <v>Family home/croft available</v>
      </c>
      <c r="J490" t="str">
        <f>IF(ISERROR(VLOOKUP(Table1[[#This Row],[RFMTU 2]],Reasons!$A$17:$B$29,2,FALSE)),"Not available",VLOOKUP(Table1[[#This Row],[RFMTU 2]],Reasons!$A$17:$B$29,2,FALSE))</f>
        <v>Not available</v>
      </c>
      <c r="K490" t="str">
        <f>IF(ISERROR(VLOOKUP(Table1[[#This Row],[RFMA NOW]],Reasons!$A$2:$B$14,2,FALSE)),"Not available",VLOOKUP(Table1[[#This Row],[RFMA NOW]],Reasons!$A$2:$B$14,2,FALSE))</f>
        <v>Not available</v>
      </c>
      <c r="L490" t="s">
        <v>254</v>
      </c>
    </row>
    <row r="491" spans="1:12">
      <c r="A491" t="str">
        <f>VLOOKUP(Table1[[#This Row],[Region]],'Area codes'!$A$3:$B$16,2,FALSE)</f>
        <v>Eriskay</v>
      </c>
      <c r="B491">
        <v>24</v>
      </c>
      <c r="C491" t="s">
        <v>11</v>
      </c>
      <c r="D491" t="str">
        <f>VLOOKUP(Table1[[#This Row],[Age]],'Age Codes'!$A$2:$B$5,2,FALSE)</f>
        <v>&gt;61</v>
      </c>
      <c r="E491" t="s">
        <v>10</v>
      </c>
      <c r="F491" t="s">
        <v>254</v>
      </c>
      <c r="G491" t="str">
        <f>IF(ISERROR(VLOOKUP(Table1[[#This Row],[RFMA 1]],Reasons!$A$2:$B$14,2,FALSE)),"Not available",VLOOKUP(Table1[[#This Row],[RFMA 1]],Reasons!$A$2:$B$14,2,FALSE))</f>
        <v>Not available</v>
      </c>
      <c r="H491" t="str">
        <f>IF(ISERROR(VLOOKUP(Table1[[#This Row],[RFMA 2]],Reasons!$A$2:$B$14,2,FALSE)),"Not available",VLOOKUP(Table1[[#This Row],[RFMA 2]],Reasons!$A$2:$B$14,2,FALSE))</f>
        <v>Not available</v>
      </c>
      <c r="I491" t="str">
        <f>IF(ISERROR(VLOOKUP(Table1[[#This Row],[RFMTU 1]],Reasons!$A$17:$B$29,2,FALSE)),"Not available",VLOOKUP(Table1[[#This Row],[RFMTU 1]],Reasons!$A$17:$B$29,2,FALSE))</f>
        <v>Marriage</v>
      </c>
      <c r="J491" t="str">
        <f>IF(ISERROR(VLOOKUP(Table1[[#This Row],[RFMTU 2]],Reasons!$A$17:$B$29,2,FALSE)),"Not available",VLOOKUP(Table1[[#This Row],[RFMTU 2]],Reasons!$A$17:$B$29,2,FALSE))</f>
        <v>Not available</v>
      </c>
      <c r="K491" t="str">
        <f>IF(ISERROR(VLOOKUP(Table1[[#This Row],[RFMA NOW]],Reasons!$A$2:$B$14,2,FALSE)),"Not available",VLOOKUP(Table1[[#This Row],[RFMA NOW]],Reasons!$A$2:$B$14,2,FALSE))</f>
        <v>Family</v>
      </c>
      <c r="L491" t="s">
        <v>146</v>
      </c>
    </row>
    <row r="492" spans="1:12">
      <c r="A492" t="str">
        <f>VLOOKUP(Table1[[#This Row],[Region]],'Area codes'!$A$3:$B$16,2,FALSE)</f>
        <v>Eriskay</v>
      </c>
      <c r="B492">
        <v>25</v>
      </c>
      <c r="C492" t="s">
        <v>11</v>
      </c>
      <c r="D492" t="str">
        <f>VLOOKUP(Table1[[#This Row],[Age]],'Age Codes'!$A$2:$B$5,2,FALSE)</f>
        <v>41-60</v>
      </c>
      <c r="E492" t="s">
        <v>13</v>
      </c>
      <c r="F492" t="s">
        <v>13</v>
      </c>
      <c r="G492" t="str">
        <f>IF(ISERROR(VLOOKUP(Table1[[#This Row],[RFMA 1]],Reasons!$A$2:$B$14,2,FALSE)),"Not available",VLOOKUP(Table1[[#This Row],[RFMA 1]],Reasons!$A$2:$B$14,2,FALSE))</f>
        <v>Further education</v>
      </c>
      <c r="H492" t="str">
        <f>IF(ISERROR(VLOOKUP(Table1[[#This Row],[RFMA 2]],Reasons!$A$2:$B$14,2,FALSE)),"Not available",VLOOKUP(Table1[[#This Row],[RFMA 2]],Reasons!$A$2:$B$14,2,FALSE))</f>
        <v>Not available</v>
      </c>
      <c r="I492" t="str">
        <f>IF(ISERROR(VLOOKUP(Table1[[#This Row],[RFMTU 1]],Reasons!$A$17:$B$29,2,FALSE)),"Not available",VLOOKUP(Table1[[#This Row],[RFMTU 1]],Reasons!$A$17:$B$29,2,FALSE))</f>
        <v>Work</v>
      </c>
      <c r="J492" t="str">
        <f>IF(ISERROR(VLOOKUP(Table1[[#This Row],[RFMTU 2]],Reasons!$A$17:$B$29,2,FALSE)),"Not available",VLOOKUP(Table1[[#This Row],[RFMTU 2]],Reasons!$A$17:$B$29,2,FALSE))</f>
        <v>Not available</v>
      </c>
      <c r="K492" t="str">
        <f>IF(ISERROR(VLOOKUP(Table1[[#This Row],[RFMA NOW]],Reasons!$A$2:$B$14,2,FALSE)),"Not available",VLOOKUP(Table1[[#This Row],[RFMA NOW]],Reasons!$A$2:$B$14,2,FALSE))</f>
        <v>Not available</v>
      </c>
      <c r="L492" t="s">
        <v>254</v>
      </c>
    </row>
    <row r="493" spans="1:12">
      <c r="A493" t="str">
        <f>VLOOKUP(Table1[[#This Row],[Region]],'Area codes'!$A$3:$B$16,2,FALSE)</f>
        <v>Eriskay</v>
      </c>
      <c r="B493">
        <v>26</v>
      </c>
      <c r="C493" t="s">
        <v>8</v>
      </c>
      <c r="D493" t="str">
        <f>VLOOKUP(Table1[[#This Row],[Age]],'Age Codes'!$A$2:$B$5,2,FALSE)</f>
        <v>41-60</v>
      </c>
      <c r="E493" t="s">
        <v>13</v>
      </c>
      <c r="F493" t="s">
        <v>13</v>
      </c>
      <c r="G493" t="str">
        <f>IF(ISERROR(VLOOKUP(Table1[[#This Row],[RFMA 1]],Reasons!$A$2:$B$14,2,FALSE)),"Not available",VLOOKUP(Table1[[#This Row],[RFMA 1]],Reasons!$A$2:$B$14,2,FALSE))</f>
        <v>Further education</v>
      </c>
      <c r="H493" t="str">
        <f>IF(ISERROR(VLOOKUP(Table1[[#This Row],[RFMA 2]],Reasons!$A$2:$B$14,2,FALSE)),"Not available",VLOOKUP(Table1[[#This Row],[RFMA 2]],Reasons!$A$2:$B$14,2,FALSE))</f>
        <v>Not available</v>
      </c>
      <c r="I493" t="str">
        <f>IF(ISERROR(VLOOKUP(Table1[[#This Row],[RFMTU 1]],Reasons!$A$17:$B$29,2,FALSE)),"Not available",VLOOKUP(Table1[[#This Row],[RFMTU 1]],Reasons!$A$17:$B$29,2,FALSE))</f>
        <v>Work</v>
      </c>
      <c r="J493" t="str">
        <f>IF(ISERROR(VLOOKUP(Table1[[#This Row],[RFMTU 2]],Reasons!$A$17:$B$29,2,FALSE)),"Not available",VLOOKUP(Table1[[#This Row],[RFMTU 2]],Reasons!$A$17:$B$29,2,FALSE))</f>
        <v>Not available</v>
      </c>
      <c r="K493" t="str">
        <f>IF(ISERROR(VLOOKUP(Table1[[#This Row],[RFMA NOW]],Reasons!$A$2:$B$14,2,FALSE)),"Not available",VLOOKUP(Table1[[#This Row],[RFMA NOW]],Reasons!$A$2:$B$14,2,FALSE))</f>
        <v>Not available</v>
      </c>
      <c r="L493" t="s">
        <v>254</v>
      </c>
    </row>
    <row r="494" spans="1:12">
      <c r="A494" t="str">
        <f>VLOOKUP(Table1[[#This Row],[Region]],'Area codes'!$A$3:$B$16,2,FALSE)</f>
        <v>Eriskay</v>
      </c>
      <c r="B494">
        <v>27</v>
      </c>
      <c r="C494" t="s">
        <v>11</v>
      </c>
      <c r="D494" t="str">
        <f>VLOOKUP(Table1[[#This Row],[Age]],'Age Codes'!$A$2:$B$5,2,FALSE)</f>
        <v>&gt;61</v>
      </c>
      <c r="E494" t="s">
        <v>10</v>
      </c>
      <c r="F494" t="s">
        <v>254</v>
      </c>
      <c r="G494" t="str">
        <f>IF(ISERROR(VLOOKUP(Table1[[#This Row],[RFMA 1]],Reasons!$A$2:$B$14,2,FALSE)),"Not available",VLOOKUP(Table1[[#This Row],[RFMA 1]],Reasons!$A$2:$B$14,2,FALSE))</f>
        <v>Not available</v>
      </c>
      <c r="H494" t="str">
        <f>IF(ISERROR(VLOOKUP(Table1[[#This Row],[RFMA 2]],Reasons!$A$2:$B$14,2,FALSE)),"Not available",VLOOKUP(Table1[[#This Row],[RFMA 2]],Reasons!$A$2:$B$14,2,FALSE))</f>
        <v>Not available</v>
      </c>
      <c r="I494" t="str">
        <f>IF(ISERROR(VLOOKUP(Table1[[#This Row],[RFMTU 1]],Reasons!$A$17:$B$29,2,FALSE)),"Not available",VLOOKUP(Table1[[#This Row],[RFMTU 1]],Reasons!$A$17:$B$29,2,FALSE))</f>
        <v>Retirement</v>
      </c>
      <c r="J494" t="str">
        <f>IF(ISERROR(VLOOKUP(Table1[[#This Row],[RFMTU 2]],Reasons!$A$17:$B$29,2,FALSE)),"Not available",VLOOKUP(Table1[[#This Row],[RFMTU 2]],Reasons!$A$17:$B$29,2,FALSE))</f>
        <v>Not available</v>
      </c>
      <c r="K494" t="str">
        <f>IF(ISERROR(VLOOKUP(Table1[[#This Row],[RFMA NOW]],Reasons!$A$2:$B$14,2,FALSE)),"Not available",VLOOKUP(Table1[[#This Row],[RFMA NOW]],Reasons!$A$2:$B$14,2,FALSE))</f>
        <v>Not available</v>
      </c>
      <c r="L494" t="s">
        <v>254</v>
      </c>
    </row>
    <row r="495" spans="1:12">
      <c r="A495" t="str">
        <f>VLOOKUP(Table1[[#This Row],[Region]],'Area codes'!$A$3:$B$16,2,FALSE)</f>
        <v>Eriskay</v>
      </c>
      <c r="B495">
        <v>28</v>
      </c>
      <c r="C495" t="s">
        <v>8</v>
      </c>
      <c r="D495" t="str">
        <f>VLOOKUP(Table1[[#This Row],[Age]],'Age Codes'!$A$2:$B$5,2,FALSE)</f>
        <v>&gt;61</v>
      </c>
      <c r="E495" t="s">
        <v>13</v>
      </c>
      <c r="F495" t="s">
        <v>13</v>
      </c>
      <c r="G495" t="str">
        <f>IF(ISERROR(VLOOKUP(Table1[[#This Row],[RFMA 1]],Reasons!$A$2:$B$14,2,FALSE)),"Not available",VLOOKUP(Table1[[#This Row],[RFMA 1]],Reasons!$A$2:$B$14,2,FALSE))</f>
        <v>Work</v>
      </c>
      <c r="H495" t="str">
        <f>IF(ISERROR(VLOOKUP(Table1[[#This Row],[RFMA 2]],Reasons!$A$2:$B$14,2,FALSE)),"Not available",VLOOKUP(Table1[[#This Row],[RFMA 2]],Reasons!$A$2:$B$14,2,FALSE))</f>
        <v>Not available</v>
      </c>
      <c r="I495" t="str">
        <f>IF(ISERROR(VLOOKUP(Table1[[#This Row],[RFMTU 1]],Reasons!$A$17:$B$29,2,FALSE)),"Not available",VLOOKUP(Table1[[#This Row],[RFMTU 1]],Reasons!$A$17:$B$29,2,FALSE))</f>
        <v>Family home/croft available</v>
      </c>
      <c r="J495" t="str">
        <f>IF(ISERROR(VLOOKUP(Table1[[#This Row],[RFMTU 2]],Reasons!$A$17:$B$29,2,FALSE)),"Not available",VLOOKUP(Table1[[#This Row],[RFMTU 2]],Reasons!$A$17:$B$29,2,FALSE))</f>
        <v>Not available</v>
      </c>
      <c r="K495" t="str">
        <f>IF(ISERROR(VLOOKUP(Table1[[#This Row],[RFMA NOW]],Reasons!$A$2:$B$14,2,FALSE)),"Not available",VLOOKUP(Table1[[#This Row],[RFMA NOW]],Reasons!$A$2:$B$14,2,FALSE))</f>
        <v>Not available</v>
      </c>
      <c r="L495" t="s">
        <v>254</v>
      </c>
    </row>
    <row r="496" spans="1:12">
      <c r="A496" t="str">
        <f>VLOOKUP(Table1[[#This Row],[Region]],'Area codes'!$A$3:$B$16,2,FALSE)</f>
        <v>Eriskay</v>
      </c>
      <c r="B496">
        <v>29</v>
      </c>
      <c r="C496" t="s">
        <v>11</v>
      </c>
      <c r="D496" t="str">
        <f>VLOOKUP(Table1[[#This Row],[Age]],'Age Codes'!$A$2:$B$5,2,FALSE)</f>
        <v>41-60</v>
      </c>
      <c r="E496" t="s">
        <v>10</v>
      </c>
      <c r="F496" t="s">
        <v>254</v>
      </c>
      <c r="G496" t="str">
        <f>IF(ISERROR(VLOOKUP(Table1[[#This Row],[RFMA 1]],Reasons!$A$2:$B$14,2,FALSE)),"Not available",VLOOKUP(Table1[[#This Row],[RFMA 1]],Reasons!$A$2:$B$14,2,FALSE))</f>
        <v>Not available</v>
      </c>
      <c r="H496" t="str">
        <f>IF(ISERROR(VLOOKUP(Table1[[#This Row],[RFMA 2]],Reasons!$A$2:$B$14,2,FALSE)),"Not available",VLOOKUP(Table1[[#This Row],[RFMA 2]],Reasons!$A$2:$B$14,2,FALSE))</f>
        <v>Not available</v>
      </c>
      <c r="I496" t="str">
        <f>IF(ISERROR(VLOOKUP(Table1[[#This Row],[RFMTU 1]],Reasons!$A$17:$B$29,2,FALSE)),"Not available",VLOOKUP(Table1[[#This Row],[RFMTU 1]],Reasons!$A$17:$B$29,2,FALSE))</f>
        <v>Family</v>
      </c>
      <c r="J496" t="str">
        <f>IF(ISERROR(VLOOKUP(Table1[[#This Row],[RFMTU 2]],Reasons!$A$17:$B$29,2,FALSE)),"Not available",VLOOKUP(Table1[[#This Row],[RFMTU 2]],Reasons!$A$17:$B$29,2,FALSE))</f>
        <v>Retirement</v>
      </c>
      <c r="K496" t="str">
        <f>IF(ISERROR(VLOOKUP(Table1[[#This Row],[RFMA NOW]],Reasons!$A$2:$B$14,2,FALSE)),"Not available",VLOOKUP(Table1[[#This Row],[RFMA NOW]],Reasons!$A$2:$B$14,2,FALSE))</f>
        <v>Not available</v>
      </c>
      <c r="L496" t="s">
        <v>254</v>
      </c>
    </row>
    <row r="497" spans="1:12">
      <c r="A497" t="str">
        <f>VLOOKUP(Table1[[#This Row],[Region]],'Area codes'!$A$3:$B$16,2,FALSE)</f>
        <v>Eriskay</v>
      </c>
      <c r="B497">
        <v>30</v>
      </c>
      <c r="C497" t="s">
        <v>8</v>
      </c>
      <c r="D497" t="str">
        <f>VLOOKUP(Table1[[#This Row],[Age]],'Age Codes'!$A$2:$B$5,2,FALSE)</f>
        <v>&gt;61</v>
      </c>
      <c r="E497" t="s">
        <v>10</v>
      </c>
      <c r="F497" t="s">
        <v>254</v>
      </c>
      <c r="G497" t="str">
        <f>IF(ISERROR(VLOOKUP(Table1[[#This Row],[RFMA 1]],Reasons!$A$2:$B$14,2,FALSE)),"Not available",VLOOKUP(Table1[[#This Row],[RFMA 1]],Reasons!$A$2:$B$14,2,FALSE))</f>
        <v>Not available</v>
      </c>
      <c r="H497" t="str">
        <f>IF(ISERROR(VLOOKUP(Table1[[#This Row],[RFMA 2]],Reasons!$A$2:$B$14,2,FALSE)),"Not available",VLOOKUP(Table1[[#This Row],[RFMA 2]],Reasons!$A$2:$B$14,2,FALSE))</f>
        <v>Not available</v>
      </c>
      <c r="I497" t="str">
        <f>IF(ISERROR(VLOOKUP(Table1[[#This Row],[RFMTU 1]],Reasons!$A$17:$B$29,2,FALSE)),"Not available",VLOOKUP(Table1[[#This Row],[RFMTU 1]],Reasons!$A$17:$B$29,2,FALSE))</f>
        <v>Family</v>
      </c>
      <c r="J497" t="str">
        <f>IF(ISERROR(VLOOKUP(Table1[[#This Row],[RFMTU 2]],Reasons!$A$17:$B$29,2,FALSE)),"Not available",VLOOKUP(Table1[[#This Row],[RFMTU 2]],Reasons!$A$17:$B$29,2,FALSE))</f>
        <v>Family home/croft available</v>
      </c>
      <c r="K497" t="str">
        <f>IF(ISERROR(VLOOKUP(Table1[[#This Row],[RFMA NOW]],Reasons!$A$2:$B$14,2,FALSE)),"Not available",VLOOKUP(Table1[[#This Row],[RFMA NOW]],Reasons!$A$2:$B$14,2,FALSE))</f>
        <v>Not available</v>
      </c>
      <c r="L497" t="s">
        <v>254</v>
      </c>
    </row>
    <row r="498" spans="1:12">
      <c r="A498" t="str">
        <f>VLOOKUP(Table1[[#This Row],[Region]],'Area codes'!$A$3:$B$16,2,FALSE)</f>
        <v>Eriskay</v>
      </c>
      <c r="B498">
        <v>31</v>
      </c>
      <c r="C498" t="s">
        <v>11</v>
      </c>
      <c r="D498" t="str">
        <f>VLOOKUP(Table1[[#This Row],[Age]],'Age Codes'!$A$2:$B$5,2,FALSE)</f>
        <v>&gt;61</v>
      </c>
      <c r="E498" t="s">
        <v>13</v>
      </c>
      <c r="F498" t="s">
        <v>13</v>
      </c>
      <c r="G498" t="str">
        <f>IF(ISERROR(VLOOKUP(Table1[[#This Row],[RFMA 1]],Reasons!$A$2:$B$14,2,FALSE)),"Not available",VLOOKUP(Table1[[#This Row],[RFMA 1]],Reasons!$A$2:$B$14,2,FALSE))</f>
        <v>Further education</v>
      </c>
      <c r="H498" t="str">
        <f>IF(ISERROR(VLOOKUP(Table1[[#This Row],[RFMA 2]],Reasons!$A$2:$B$14,2,FALSE)),"Not available",VLOOKUP(Table1[[#This Row],[RFMA 2]],Reasons!$A$2:$B$14,2,FALSE))</f>
        <v>Not available</v>
      </c>
      <c r="I498" t="str">
        <f>IF(ISERROR(VLOOKUP(Table1[[#This Row],[RFMTU 1]],Reasons!$A$17:$B$29,2,FALSE)),"Not available",VLOOKUP(Table1[[#This Row],[RFMTU 1]],Reasons!$A$17:$B$29,2,FALSE))</f>
        <v>Retirement</v>
      </c>
      <c r="J498" t="str">
        <f>IF(ISERROR(VLOOKUP(Table1[[#This Row],[RFMTU 2]],Reasons!$A$17:$B$29,2,FALSE)),"Not available",VLOOKUP(Table1[[#This Row],[RFMTU 2]],Reasons!$A$17:$B$29,2,FALSE))</f>
        <v>Not available</v>
      </c>
      <c r="K498" t="str">
        <f>IF(ISERROR(VLOOKUP(Table1[[#This Row],[RFMA NOW]],Reasons!$A$2:$B$14,2,FALSE)),"Not available",VLOOKUP(Table1[[#This Row],[RFMA NOW]],Reasons!$A$2:$B$14,2,FALSE))</f>
        <v>Not available</v>
      </c>
      <c r="L498" t="s">
        <v>254</v>
      </c>
    </row>
    <row r="499" spans="1:12">
      <c r="A499" t="str">
        <f>VLOOKUP(Table1[[#This Row],[Region]],'Area codes'!$A$3:$B$16,2,FALSE)</f>
        <v>Eriskay</v>
      </c>
      <c r="B499">
        <v>32</v>
      </c>
      <c r="C499" t="s">
        <v>8</v>
      </c>
      <c r="D499" t="str">
        <f>VLOOKUP(Table1[[#This Row],[Age]],'Age Codes'!$A$2:$B$5,2,FALSE)</f>
        <v>41-60</v>
      </c>
      <c r="E499" t="s">
        <v>10</v>
      </c>
      <c r="F499" t="s">
        <v>254</v>
      </c>
      <c r="G499" t="str">
        <f>IF(ISERROR(VLOOKUP(Table1[[#This Row],[RFMA 1]],Reasons!$A$2:$B$14,2,FALSE)),"Not available",VLOOKUP(Table1[[#This Row],[RFMA 1]],Reasons!$A$2:$B$14,2,FALSE))</f>
        <v>Not available</v>
      </c>
      <c r="H499" t="str">
        <f>IF(ISERROR(VLOOKUP(Table1[[#This Row],[RFMA 2]],Reasons!$A$2:$B$14,2,FALSE)),"Not available",VLOOKUP(Table1[[#This Row],[RFMA 2]],Reasons!$A$2:$B$14,2,FALSE))</f>
        <v>Not available</v>
      </c>
      <c r="I499" t="str">
        <f>IF(ISERROR(VLOOKUP(Table1[[#This Row],[RFMTU 1]],Reasons!$A$17:$B$29,2,FALSE)),"Not available",VLOOKUP(Table1[[#This Row],[RFMTU 1]],Reasons!$A$17:$B$29,2,FALSE))</f>
        <v>Family</v>
      </c>
      <c r="J499" t="str">
        <f>IF(ISERROR(VLOOKUP(Table1[[#This Row],[RFMTU 2]],Reasons!$A$17:$B$29,2,FALSE)),"Not available",VLOOKUP(Table1[[#This Row],[RFMTU 2]],Reasons!$A$17:$B$29,2,FALSE))</f>
        <v>Not available</v>
      </c>
      <c r="K499" t="str">
        <f>IF(ISERROR(VLOOKUP(Table1[[#This Row],[RFMA NOW]],Reasons!$A$2:$B$14,2,FALSE)),"Not available",VLOOKUP(Table1[[#This Row],[RFMA NOW]],Reasons!$A$2:$B$14,2,FALSE))</f>
        <v>Not available</v>
      </c>
      <c r="L499" t="s">
        <v>150</v>
      </c>
    </row>
    <row r="500" spans="1:12">
      <c r="A500" t="str">
        <f>VLOOKUP(Table1[[#This Row],[Region]],'Area codes'!$A$3:$B$16,2,FALSE)</f>
        <v>Eriskay</v>
      </c>
      <c r="B500">
        <v>33</v>
      </c>
      <c r="C500" t="s">
        <v>11</v>
      </c>
      <c r="D500" t="str">
        <f>VLOOKUP(Table1[[#This Row],[Age]],'Age Codes'!$A$2:$B$5,2,FALSE)</f>
        <v>&gt;61</v>
      </c>
      <c r="E500" t="s">
        <v>13</v>
      </c>
      <c r="F500" t="s">
        <v>13</v>
      </c>
      <c r="G500" t="str">
        <f>IF(ISERROR(VLOOKUP(Table1[[#This Row],[RFMA 1]],Reasons!$A$2:$B$14,2,FALSE)),"Not available",VLOOKUP(Table1[[#This Row],[RFMA 1]],Reasons!$A$2:$B$14,2,FALSE))</f>
        <v>Family</v>
      </c>
      <c r="H500" t="str">
        <f>IF(ISERROR(VLOOKUP(Table1[[#This Row],[RFMA 2]],Reasons!$A$2:$B$14,2,FALSE)),"Not available",VLOOKUP(Table1[[#This Row],[RFMA 2]],Reasons!$A$2:$B$14,2,FALSE))</f>
        <v>Not available</v>
      </c>
      <c r="I500" t="str">
        <f>IF(ISERROR(VLOOKUP(Table1[[#This Row],[RFMTU 1]],Reasons!$A$17:$B$29,2,FALSE)),"Not available",VLOOKUP(Table1[[#This Row],[RFMTU 1]],Reasons!$A$17:$B$29,2,FALSE))</f>
        <v>Island life</v>
      </c>
      <c r="J500" t="str">
        <f>IF(ISERROR(VLOOKUP(Table1[[#This Row],[RFMTU 2]],Reasons!$A$17:$B$29,2,FALSE)),"Not available",VLOOKUP(Table1[[#This Row],[RFMTU 2]],Reasons!$A$17:$B$29,2,FALSE))</f>
        <v>Not available</v>
      </c>
      <c r="K500" t="str">
        <f>IF(ISERROR(VLOOKUP(Table1[[#This Row],[RFMA NOW]],Reasons!$A$2:$B$14,2,FALSE)),"Not available",VLOOKUP(Table1[[#This Row],[RFMA NOW]],Reasons!$A$2:$B$14,2,FALSE))</f>
        <v>Not available</v>
      </c>
      <c r="L500" t="s">
        <v>148</v>
      </c>
    </row>
    <row r="501" spans="1:12">
      <c r="A501" t="str">
        <f>VLOOKUP(Table1[[#This Row],[Region]],'Area codes'!$A$3:$B$16,2,FALSE)</f>
        <v>Eriskay</v>
      </c>
      <c r="B501">
        <v>34</v>
      </c>
      <c r="C501" t="s">
        <v>11</v>
      </c>
      <c r="D501" t="str">
        <f>VLOOKUP(Table1[[#This Row],[Age]],'Age Codes'!$A$2:$B$5,2,FALSE)</f>
        <v>&gt;61</v>
      </c>
      <c r="E501" t="s">
        <v>13</v>
      </c>
      <c r="F501" t="s">
        <v>13</v>
      </c>
      <c r="G501" t="str">
        <f>IF(ISERROR(VLOOKUP(Table1[[#This Row],[RFMA 1]],Reasons!$A$2:$B$14,2,FALSE)),"Not available",VLOOKUP(Table1[[#This Row],[RFMA 1]],Reasons!$A$2:$B$14,2,FALSE))</f>
        <v>Work</v>
      </c>
      <c r="H501" t="str">
        <f>IF(ISERROR(VLOOKUP(Table1[[#This Row],[RFMA 2]],Reasons!$A$2:$B$14,2,FALSE)),"Not available",VLOOKUP(Table1[[#This Row],[RFMA 2]],Reasons!$A$2:$B$14,2,FALSE))</f>
        <v>Not available</v>
      </c>
      <c r="I501" t="str">
        <f>IF(ISERROR(VLOOKUP(Table1[[#This Row],[RFMTU 1]],Reasons!$A$17:$B$29,2,FALSE)),"Not available",VLOOKUP(Table1[[#This Row],[RFMTU 1]],Reasons!$A$17:$B$29,2,FALSE))</f>
        <v>Retirement</v>
      </c>
      <c r="J501" t="str">
        <f>IF(ISERROR(VLOOKUP(Table1[[#This Row],[RFMTU 2]],Reasons!$A$17:$B$29,2,FALSE)),"Not available",VLOOKUP(Table1[[#This Row],[RFMTU 2]],Reasons!$A$17:$B$29,2,FALSE))</f>
        <v>Not available</v>
      </c>
      <c r="K501" t="str">
        <f>IF(ISERROR(VLOOKUP(Table1[[#This Row],[RFMA NOW]],Reasons!$A$2:$B$14,2,FALSE)),"Not available",VLOOKUP(Table1[[#This Row],[RFMA NOW]],Reasons!$A$2:$B$14,2,FALSE))</f>
        <v>Not available</v>
      </c>
      <c r="L501" t="s">
        <v>254</v>
      </c>
    </row>
    <row r="502" spans="1:12">
      <c r="A502" t="str">
        <f>VLOOKUP(Table1[[#This Row],[Region]],'Area codes'!$A$3:$B$16,2,FALSE)</f>
        <v>Eriskay</v>
      </c>
      <c r="B502">
        <v>35</v>
      </c>
      <c r="C502" t="s">
        <v>8</v>
      </c>
      <c r="D502" t="str">
        <f>VLOOKUP(Table1[[#This Row],[Age]],'Age Codes'!$A$2:$B$5,2,FALSE)</f>
        <v>&gt;61</v>
      </c>
      <c r="E502" t="s">
        <v>13</v>
      </c>
      <c r="F502" t="s">
        <v>13</v>
      </c>
      <c r="G502" t="str">
        <f>IF(ISERROR(VLOOKUP(Table1[[#This Row],[RFMA 1]],Reasons!$A$2:$B$14,2,FALSE)),"Not available",VLOOKUP(Table1[[#This Row],[RFMA 1]],Reasons!$A$2:$B$14,2,FALSE))</f>
        <v>Work</v>
      </c>
      <c r="H502" t="str">
        <f>IF(ISERROR(VLOOKUP(Table1[[#This Row],[RFMA 2]],Reasons!$A$2:$B$14,2,FALSE)),"Not available",VLOOKUP(Table1[[#This Row],[RFMA 2]],Reasons!$A$2:$B$14,2,FALSE))</f>
        <v>Not available</v>
      </c>
      <c r="I502" t="str">
        <f>IF(ISERROR(VLOOKUP(Table1[[#This Row],[RFMTU 1]],Reasons!$A$17:$B$29,2,FALSE)),"Not available",VLOOKUP(Table1[[#This Row],[RFMTU 1]],Reasons!$A$17:$B$29,2,FALSE))</f>
        <v>Family home/croft available</v>
      </c>
      <c r="J502" t="str">
        <f>IF(ISERROR(VLOOKUP(Table1[[#This Row],[RFMTU 2]],Reasons!$A$17:$B$29,2,FALSE)),"Not available",VLOOKUP(Table1[[#This Row],[RFMTU 2]],Reasons!$A$17:$B$29,2,FALSE))</f>
        <v>Family</v>
      </c>
      <c r="K502" t="str">
        <f>IF(ISERROR(VLOOKUP(Table1[[#This Row],[RFMA NOW]],Reasons!$A$2:$B$14,2,FALSE)),"Not available",VLOOKUP(Table1[[#This Row],[RFMA NOW]],Reasons!$A$2:$B$14,2,FALSE))</f>
        <v>Not available</v>
      </c>
      <c r="L502" t="s">
        <v>254</v>
      </c>
    </row>
    <row r="503" spans="1:12">
      <c r="A503" t="str">
        <f>VLOOKUP(Table1[[#This Row],[Region]],'Area codes'!$A$3:$B$16,2,FALSE)</f>
        <v>Eriskay</v>
      </c>
      <c r="B503">
        <v>36</v>
      </c>
      <c r="C503" t="s">
        <v>11</v>
      </c>
      <c r="D503" t="str">
        <f>VLOOKUP(Table1[[#This Row],[Age]],'Age Codes'!$A$2:$B$5,2,FALSE)</f>
        <v>41-60</v>
      </c>
      <c r="E503" t="s">
        <v>13</v>
      </c>
      <c r="F503" t="s">
        <v>13</v>
      </c>
      <c r="G503" t="str">
        <f>IF(ISERROR(VLOOKUP(Table1[[#This Row],[RFMA 1]],Reasons!$A$2:$B$14,2,FALSE)),"Not available",VLOOKUP(Table1[[#This Row],[RFMA 1]],Reasons!$A$2:$B$14,2,FALSE))</f>
        <v>Further education</v>
      </c>
      <c r="H503" t="str">
        <f>IF(ISERROR(VLOOKUP(Table1[[#This Row],[RFMA 2]],Reasons!$A$2:$B$14,2,FALSE)),"Not available",VLOOKUP(Table1[[#This Row],[RFMA 2]],Reasons!$A$2:$B$14,2,FALSE))</f>
        <v>Work</v>
      </c>
      <c r="I503" t="str">
        <f>IF(ISERROR(VLOOKUP(Table1[[#This Row],[RFMTU 1]],Reasons!$A$17:$B$29,2,FALSE)),"Not available",VLOOKUP(Table1[[#This Row],[RFMTU 1]],Reasons!$A$17:$B$29,2,FALSE))</f>
        <v>Good place for children</v>
      </c>
      <c r="J503" t="str">
        <f>IF(ISERROR(VLOOKUP(Table1[[#This Row],[RFMTU 2]],Reasons!$A$17:$B$29,2,FALSE)),"Not available",VLOOKUP(Table1[[#This Row],[RFMTU 2]],Reasons!$A$17:$B$29,2,FALSE))</f>
        <v>Family</v>
      </c>
      <c r="K503" t="str">
        <f>IF(ISERROR(VLOOKUP(Table1[[#This Row],[RFMA NOW]],Reasons!$A$2:$B$14,2,FALSE)),"Not available",VLOOKUP(Table1[[#This Row],[RFMA NOW]],Reasons!$A$2:$B$14,2,FALSE))</f>
        <v>Sometimes</v>
      </c>
      <c r="L503" t="s">
        <v>254</v>
      </c>
    </row>
    <row r="504" spans="1:12">
      <c r="A504" t="str">
        <f>VLOOKUP(Table1[[#This Row],[Region]],'Area codes'!$A$3:$B$16,2,FALSE)</f>
        <v>Eriskay</v>
      </c>
      <c r="B504">
        <v>37</v>
      </c>
      <c r="C504" t="s">
        <v>11</v>
      </c>
      <c r="D504" t="str">
        <f>VLOOKUP(Table1[[#This Row],[Age]],'Age Codes'!$A$2:$B$5,2,FALSE)</f>
        <v>&gt;61</v>
      </c>
      <c r="E504" t="s">
        <v>13</v>
      </c>
      <c r="F504" t="s">
        <v>13</v>
      </c>
      <c r="G504" t="str">
        <f>IF(ISERROR(VLOOKUP(Table1[[#This Row],[RFMA 1]],Reasons!$A$2:$B$14,2,FALSE)),"Not available",VLOOKUP(Table1[[#This Row],[RFMA 1]],Reasons!$A$2:$B$14,2,FALSE))</f>
        <v>Family</v>
      </c>
      <c r="H504" t="str">
        <f>IF(ISERROR(VLOOKUP(Table1[[#This Row],[RFMA 2]],Reasons!$A$2:$B$14,2,FALSE)),"Not available",VLOOKUP(Table1[[#This Row],[RFMA 2]],Reasons!$A$2:$B$14,2,FALSE))</f>
        <v>Not available</v>
      </c>
      <c r="I504" t="str">
        <f>IF(ISERROR(VLOOKUP(Table1[[#This Row],[RFMTU 1]],Reasons!$A$17:$B$29,2,FALSE)),"Not available",VLOOKUP(Table1[[#This Row],[RFMTU 1]],Reasons!$A$17:$B$29,2,FALSE))</f>
        <v>Retirement</v>
      </c>
      <c r="J504" t="str">
        <f>IF(ISERROR(VLOOKUP(Table1[[#This Row],[RFMTU 2]],Reasons!$A$17:$B$29,2,FALSE)),"Not available",VLOOKUP(Table1[[#This Row],[RFMTU 2]],Reasons!$A$17:$B$29,2,FALSE))</f>
        <v>Family home/croft available</v>
      </c>
      <c r="K504" t="str">
        <f>IF(ISERROR(VLOOKUP(Table1[[#This Row],[RFMA NOW]],Reasons!$A$2:$B$14,2,FALSE)),"Not available",VLOOKUP(Table1[[#This Row],[RFMA NOW]],Reasons!$A$2:$B$14,2,FALSE))</f>
        <v>Not available</v>
      </c>
      <c r="L504" t="s">
        <v>151</v>
      </c>
    </row>
    <row r="505" spans="1:12">
      <c r="A505" t="str">
        <f>VLOOKUP(Table1[[#This Row],[Region]],'Area codes'!$A$3:$B$16,2,FALSE)</f>
        <v>Eriskay</v>
      </c>
      <c r="B505">
        <v>38</v>
      </c>
      <c r="C505" t="s">
        <v>11</v>
      </c>
      <c r="D505" t="str">
        <f>VLOOKUP(Table1[[#This Row],[Age]],'Age Codes'!$A$2:$B$5,2,FALSE)</f>
        <v>&gt;61</v>
      </c>
      <c r="E505" t="s">
        <v>10</v>
      </c>
      <c r="F505" t="s">
        <v>254</v>
      </c>
      <c r="G505" t="str">
        <f>IF(ISERROR(VLOOKUP(Table1[[#This Row],[RFMA 1]],Reasons!$A$2:$B$14,2,FALSE)),"Not available",VLOOKUP(Table1[[#This Row],[RFMA 1]],Reasons!$A$2:$B$14,2,FALSE))</f>
        <v>Not available</v>
      </c>
      <c r="H505" t="str">
        <f>IF(ISERROR(VLOOKUP(Table1[[#This Row],[RFMA 2]],Reasons!$A$2:$B$14,2,FALSE)),"Not available",VLOOKUP(Table1[[#This Row],[RFMA 2]],Reasons!$A$2:$B$14,2,FALSE))</f>
        <v>Not available</v>
      </c>
      <c r="I505" t="str">
        <f>IF(ISERROR(VLOOKUP(Table1[[#This Row],[RFMTU 1]],Reasons!$A$17:$B$29,2,FALSE)),"Not available",VLOOKUP(Table1[[#This Row],[RFMTU 1]],Reasons!$A$17:$B$29,2,FALSE))</f>
        <v>Family home/croft available</v>
      </c>
      <c r="J505" t="str">
        <f>IF(ISERROR(VLOOKUP(Table1[[#This Row],[RFMTU 2]],Reasons!$A$17:$B$29,2,FALSE)),"Not available",VLOOKUP(Table1[[#This Row],[RFMTU 2]],Reasons!$A$17:$B$29,2,FALSE))</f>
        <v>Not available</v>
      </c>
      <c r="K505" t="str">
        <f>IF(ISERROR(VLOOKUP(Table1[[#This Row],[RFMA NOW]],Reasons!$A$2:$B$14,2,FALSE)),"Not available",VLOOKUP(Table1[[#This Row],[RFMA NOW]],Reasons!$A$2:$B$14,2,FALSE))</f>
        <v>Not available</v>
      </c>
      <c r="L505" t="s">
        <v>254</v>
      </c>
    </row>
    <row r="506" spans="1:12">
      <c r="A506" t="str">
        <f>VLOOKUP(Table1[[#This Row],[Region]],'Area codes'!$A$3:$B$16,2,FALSE)</f>
        <v>Eriskay</v>
      </c>
      <c r="B506">
        <v>39</v>
      </c>
      <c r="C506" t="s">
        <v>11</v>
      </c>
      <c r="D506" t="str">
        <f>VLOOKUP(Table1[[#This Row],[Age]],'Age Codes'!$A$2:$B$5,2,FALSE)</f>
        <v>&gt;61</v>
      </c>
      <c r="E506" t="s">
        <v>13</v>
      </c>
      <c r="F506" t="s">
        <v>13</v>
      </c>
      <c r="G506" t="str">
        <f>IF(ISERROR(VLOOKUP(Table1[[#This Row],[RFMA 1]],Reasons!$A$2:$B$14,2,FALSE)),"Not available",VLOOKUP(Table1[[#This Row],[RFMA 1]],Reasons!$A$2:$B$14,2,FALSE))</f>
        <v>Further education</v>
      </c>
      <c r="H506" t="str">
        <f>IF(ISERROR(VLOOKUP(Table1[[#This Row],[RFMA 2]],Reasons!$A$2:$B$14,2,FALSE)),"Not available",VLOOKUP(Table1[[#This Row],[RFMA 2]],Reasons!$A$2:$B$14,2,FALSE))</f>
        <v>Work</v>
      </c>
      <c r="I506" t="str">
        <f>IF(ISERROR(VLOOKUP(Table1[[#This Row],[RFMTU 1]],Reasons!$A$17:$B$29,2,FALSE)),"Not available",VLOOKUP(Table1[[#This Row],[RFMTU 1]],Reasons!$A$17:$B$29,2,FALSE))</f>
        <v>Work</v>
      </c>
      <c r="J506" t="str">
        <f>IF(ISERROR(VLOOKUP(Table1[[#This Row],[RFMTU 2]],Reasons!$A$17:$B$29,2,FALSE)),"Not available",VLOOKUP(Table1[[#This Row],[RFMTU 2]],Reasons!$A$17:$B$29,2,FALSE))</f>
        <v>Family</v>
      </c>
      <c r="K506" t="str">
        <f>IF(ISERROR(VLOOKUP(Table1[[#This Row],[RFMA NOW]],Reasons!$A$2:$B$14,2,FALSE)),"Not available",VLOOKUP(Table1[[#This Row],[RFMA NOW]],Reasons!$A$2:$B$14,2,FALSE))</f>
        <v>Not available</v>
      </c>
      <c r="L506" t="s">
        <v>254</v>
      </c>
    </row>
    <row r="507" spans="1:12">
      <c r="A507" t="str">
        <f>VLOOKUP(Table1[[#This Row],[Region]],'Area codes'!$A$3:$B$16,2,FALSE)</f>
        <v>Eriskay</v>
      </c>
      <c r="B507">
        <v>40</v>
      </c>
      <c r="C507" t="s">
        <v>11</v>
      </c>
      <c r="D507" t="str">
        <f>VLOOKUP(Table1[[#This Row],[Age]],'Age Codes'!$A$2:$B$5,2,FALSE)</f>
        <v>&gt;61</v>
      </c>
      <c r="E507" t="s">
        <v>13</v>
      </c>
      <c r="F507" t="s">
        <v>13</v>
      </c>
      <c r="G507" t="str">
        <f>IF(ISERROR(VLOOKUP(Table1[[#This Row],[RFMA 1]],Reasons!$A$2:$B$14,2,FALSE)),"Not available",VLOOKUP(Table1[[#This Row],[RFMA 1]],Reasons!$A$2:$B$14,2,FALSE))</f>
        <v>Further education</v>
      </c>
      <c r="H507" t="str">
        <f>IF(ISERROR(VLOOKUP(Table1[[#This Row],[RFMA 2]],Reasons!$A$2:$B$14,2,FALSE)),"Not available",VLOOKUP(Table1[[#This Row],[RFMA 2]],Reasons!$A$2:$B$14,2,FALSE))</f>
        <v>Work</v>
      </c>
      <c r="I507" t="str">
        <f>IF(ISERROR(VLOOKUP(Table1[[#This Row],[RFMTU 1]],Reasons!$A$17:$B$29,2,FALSE)),"Not available",VLOOKUP(Table1[[#This Row],[RFMTU 1]],Reasons!$A$17:$B$29,2,FALSE))</f>
        <v>Family</v>
      </c>
      <c r="J507" t="str">
        <f>IF(ISERROR(VLOOKUP(Table1[[#This Row],[RFMTU 2]],Reasons!$A$17:$B$29,2,FALSE)),"Not available",VLOOKUP(Table1[[#This Row],[RFMTU 2]],Reasons!$A$17:$B$29,2,FALSE))</f>
        <v>Family home/croft available</v>
      </c>
      <c r="K507" t="str">
        <f>IF(ISERROR(VLOOKUP(Table1[[#This Row],[RFMA NOW]],Reasons!$A$2:$B$14,2,FALSE)),"Not available",VLOOKUP(Table1[[#This Row],[RFMA NOW]],Reasons!$A$2:$B$14,2,FALSE))</f>
        <v>Sometimes</v>
      </c>
      <c r="L507" t="s">
        <v>152</v>
      </c>
    </row>
    <row r="508" spans="1:12">
      <c r="A508" t="str">
        <f>VLOOKUP(Table1[[#This Row],[Region]],'Area codes'!$A$3:$B$16,2,FALSE)</f>
        <v>Eriskay</v>
      </c>
      <c r="B508">
        <v>41</v>
      </c>
      <c r="C508" t="s">
        <v>8</v>
      </c>
      <c r="D508" t="str">
        <f>VLOOKUP(Table1[[#This Row],[Age]],'Age Codes'!$A$2:$B$5,2,FALSE)</f>
        <v>&gt;61</v>
      </c>
      <c r="E508" t="s">
        <v>13</v>
      </c>
      <c r="F508" t="s">
        <v>13</v>
      </c>
      <c r="G508" t="str">
        <f>IF(ISERROR(VLOOKUP(Table1[[#This Row],[RFMA 1]],Reasons!$A$2:$B$14,2,FALSE)),"Not available",VLOOKUP(Table1[[#This Row],[RFMA 1]],Reasons!$A$2:$B$14,2,FALSE))</f>
        <v>Further education</v>
      </c>
      <c r="H508" t="str">
        <f>IF(ISERROR(VLOOKUP(Table1[[#This Row],[RFMA 2]],Reasons!$A$2:$B$14,2,FALSE)),"Not available",VLOOKUP(Table1[[#This Row],[RFMA 2]],Reasons!$A$2:$B$14,2,FALSE))</f>
        <v>Work</v>
      </c>
      <c r="I508" t="str">
        <f>IF(ISERROR(VLOOKUP(Table1[[#This Row],[RFMTU 1]],Reasons!$A$17:$B$29,2,FALSE)),"Not available",VLOOKUP(Table1[[#This Row],[RFMTU 1]],Reasons!$A$17:$B$29,2,FALSE))</f>
        <v>Work</v>
      </c>
      <c r="J508" t="str">
        <f>IF(ISERROR(VLOOKUP(Table1[[#This Row],[RFMTU 2]],Reasons!$A$17:$B$29,2,FALSE)),"Not available",VLOOKUP(Table1[[#This Row],[RFMTU 2]],Reasons!$A$17:$B$29,2,FALSE))</f>
        <v>Marriage</v>
      </c>
      <c r="K508" t="str">
        <f>IF(ISERROR(VLOOKUP(Table1[[#This Row],[RFMA NOW]],Reasons!$A$2:$B$14,2,FALSE)),"Not available",VLOOKUP(Table1[[#This Row],[RFMA NOW]],Reasons!$A$2:$B$14,2,FALSE))</f>
        <v>Not available</v>
      </c>
      <c r="L508" t="s">
        <v>254</v>
      </c>
    </row>
    <row r="509" spans="1:12">
      <c r="A509" t="str">
        <f>VLOOKUP(Table1[[#This Row],[Region]],'Area codes'!$A$3:$B$16,2,FALSE)</f>
        <v>Eriskay</v>
      </c>
      <c r="B509">
        <v>42</v>
      </c>
      <c r="C509" t="s">
        <v>11</v>
      </c>
      <c r="D509" t="str">
        <f>VLOOKUP(Table1[[#This Row],[Age]],'Age Codes'!$A$2:$B$5,2,FALSE)</f>
        <v>&gt;61</v>
      </c>
      <c r="E509" t="s">
        <v>13</v>
      </c>
      <c r="F509" t="s">
        <v>10</v>
      </c>
      <c r="G509" t="str">
        <f>IF(ISERROR(VLOOKUP(Table1[[#This Row],[RFMA 1]],Reasons!$A$2:$B$14,2,FALSE)),"Not available",VLOOKUP(Table1[[#This Row],[RFMA 1]],Reasons!$A$2:$B$14,2,FALSE))</f>
        <v>Not available</v>
      </c>
      <c r="H509" t="str">
        <f>IF(ISERROR(VLOOKUP(Table1[[#This Row],[RFMA 2]],Reasons!$A$2:$B$14,2,FALSE)),"Not available",VLOOKUP(Table1[[#This Row],[RFMA 2]],Reasons!$A$2:$B$14,2,FALSE))</f>
        <v>Not available</v>
      </c>
      <c r="I509" t="str">
        <f>IF(ISERROR(VLOOKUP(Table1[[#This Row],[RFMTU 1]],Reasons!$A$17:$B$29,2,FALSE)),"Not available",VLOOKUP(Table1[[#This Row],[RFMTU 1]],Reasons!$A$17:$B$29,2,FALSE))</f>
        <v>Not available</v>
      </c>
      <c r="J509" t="str">
        <f>IF(ISERROR(VLOOKUP(Table1[[#This Row],[RFMTU 2]],Reasons!$A$17:$B$29,2,FALSE)),"Not available",VLOOKUP(Table1[[#This Row],[RFMTU 2]],Reasons!$A$17:$B$29,2,FALSE))</f>
        <v>Not available</v>
      </c>
      <c r="K509" t="str">
        <f>IF(ISERROR(VLOOKUP(Table1[[#This Row],[RFMA NOW]],Reasons!$A$2:$B$14,2,FALSE)),"Not available",VLOOKUP(Table1[[#This Row],[RFMA NOW]],Reasons!$A$2:$B$14,2,FALSE))</f>
        <v>Not available</v>
      </c>
      <c r="L509" t="s">
        <v>254</v>
      </c>
    </row>
    <row r="510" spans="1:12">
      <c r="A510" t="str">
        <f>VLOOKUP(Table1[[#This Row],[Region]],'Area codes'!$A$3:$B$16,2,FALSE)</f>
        <v>Eriskay</v>
      </c>
      <c r="B510">
        <v>43</v>
      </c>
      <c r="C510" t="s">
        <v>8</v>
      </c>
      <c r="D510" t="str">
        <f>VLOOKUP(Table1[[#This Row],[Age]],'Age Codes'!$A$2:$B$5,2,FALSE)</f>
        <v>&gt;61</v>
      </c>
      <c r="E510" t="s">
        <v>13</v>
      </c>
      <c r="F510" t="s">
        <v>10</v>
      </c>
      <c r="G510" t="str">
        <f>IF(ISERROR(VLOOKUP(Table1[[#This Row],[RFMA 1]],Reasons!$A$2:$B$14,2,FALSE)),"Not available",VLOOKUP(Table1[[#This Row],[RFMA 1]],Reasons!$A$2:$B$14,2,FALSE))</f>
        <v>Not available</v>
      </c>
      <c r="H510" t="str">
        <f>IF(ISERROR(VLOOKUP(Table1[[#This Row],[RFMA 2]],Reasons!$A$2:$B$14,2,FALSE)),"Not available",VLOOKUP(Table1[[#This Row],[RFMA 2]],Reasons!$A$2:$B$14,2,FALSE))</f>
        <v>Not available</v>
      </c>
      <c r="I510" t="str">
        <f>IF(ISERROR(VLOOKUP(Table1[[#This Row],[RFMTU 1]],Reasons!$A$17:$B$29,2,FALSE)),"Not available",VLOOKUP(Table1[[#This Row],[RFMTU 1]],Reasons!$A$17:$B$29,2,FALSE))</f>
        <v>Not available</v>
      </c>
      <c r="J510" t="str">
        <f>IF(ISERROR(VLOOKUP(Table1[[#This Row],[RFMTU 2]],Reasons!$A$17:$B$29,2,FALSE)),"Not available",VLOOKUP(Table1[[#This Row],[RFMTU 2]],Reasons!$A$17:$B$29,2,FALSE))</f>
        <v>Not available</v>
      </c>
      <c r="K510" t="str">
        <f>IF(ISERROR(VLOOKUP(Table1[[#This Row],[RFMA NOW]],Reasons!$A$2:$B$14,2,FALSE)),"Not available",VLOOKUP(Table1[[#This Row],[RFMA NOW]],Reasons!$A$2:$B$14,2,FALSE))</f>
        <v>Not available</v>
      </c>
      <c r="L510" t="s">
        <v>254</v>
      </c>
    </row>
    <row r="511" spans="1:12">
      <c r="A511" t="str">
        <f>VLOOKUP(Table1[[#This Row],[Region]],'Area codes'!$A$3:$B$16,2,FALSE)</f>
        <v>Eriskay</v>
      </c>
      <c r="B511">
        <v>44</v>
      </c>
      <c r="C511" t="s">
        <v>8</v>
      </c>
      <c r="D511" t="str">
        <f>VLOOKUP(Table1[[#This Row],[Age]],'Age Codes'!$A$2:$B$5,2,FALSE)</f>
        <v>20-40</v>
      </c>
      <c r="E511" t="s">
        <v>13</v>
      </c>
      <c r="F511" t="s">
        <v>13</v>
      </c>
      <c r="G511" t="str">
        <f>IF(ISERROR(VLOOKUP(Table1[[#This Row],[RFMA 1]],Reasons!$A$2:$B$14,2,FALSE)),"Not available",VLOOKUP(Table1[[#This Row],[RFMA 1]],Reasons!$A$2:$B$14,2,FALSE))</f>
        <v>Further education</v>
      </c>
      <c r="H511" t="str">
        <f>IF(ISERROR(VLOOKUP(Table1[[#This Row],[RFMA 2]],Reasons!$A$2:$B$14,2,FALSE)),"Not available",VLOOKUP(Table1[[#This Row],[RFMA 2]],Reasons!$A$2:$B$14,2,FALSE))</f>
        <v>Work</v>
      </c>
      <c r="I511" t="str">
        <f>IF(ISERROR(VLOOKUP(Table1[[#This Row],[RFMTU 1]],Reasons!$A$17:$B$29,2,FALSE)),"Not available",VLOOKUP(Table1[[#This Row],[RFMTU 1]],Reasons!$A$17:$B$29,2,FALSE))</f>
        <v>Marriage</v>
      </c>
      <c r="J511" t="str">
        <f>IF(ISERROR(VLOOKUP(Table1[[#This Row],[RFMTU 2]],Reasons!$A$17:$B$29,2,FALSE)),"Not available",VLOOKUP(Table1[[#This Row],[RFMTU 2]],Reasons!$A$17:$B$29,2,FALSE))</f>
        <v>Not available</v>
      </c>
      <c r="K511" t="str">
        <f>IF(ISERROR(VLOOKUP(Table1[[#This Row],[RFMA NOW]],Reasons!$A$2:$B$14,2,FALSE)),"Not available",VLOOKUP(Table1[[#This Row],[RFMA NOW]],Reasons!$A$2:$B$14,2,FALSE))</f>
        <v>Not available</v>
      </c>
      <c r="L511" t="s">
        <v>254</v>
      </c>
    </row>
    <row r="512" spans="1:12">
      <c r="A512" t="str">
        <f>VLOOKUP(Table1[[#This Row],[Region]],'Area codes'!$A$3:$B$16,2,FALSE)</f>
        <v>Eriskay</v>
      </c>
      <c r="B512">
        <v>45</v>
      </c>
      <c r="C512" t="s">
        <v>11</v>
      </c>
      <c r="D512" t="str">
        <f>VLOOKUP(Table1[[#This Row],[Age]],'Age Codes'!$A$2:$B$5,2,FALSE)</f>
        <v>20-40</v>
      </c>
      <c r="E512" t="s">
        <v>13</v>
      </c>
      <c r="F512" t="s">
        <v>13</v>
      </c>
      <c r="G512" t="str">
        <f>IF(ISERROR(VLOOKUP(Table1[[#This Row],[RFMA 1]],Reasons!$A$2:$B$14,2,FALSE)),"Not available",VLOOKUP(Table1[[#This Row],[RFMA 1]],Reasons!$A$2:$B$14,2,FALSE))</f>
        <v>Further education</v>
      </c>
      <c r="H512" t="str">
        <f>IF(ISERROR(VLOOKUP(Table1[[#This Row],[RFMA 2]],Reasons!$A$2:$B$14,2,FALSE)),"Not available",VLOOKUP(Table1[[#This Row],[RFMA 2]],Reasons!$A$2:$B$14,2,FALSE))</f>
        <v>Work</v>
      </c>
      <c r="I512" t="str">
        <f>IF(ISERROR(VLOOKUP(Table1[[#This Row],[RFMTU 1]],Reasons!$A$17:$B$29,2,FALSE)),"Not available",VLOOKUP(Table1[[#This Row],[RFMTU 1]],Reasons!$A$17:$B$29,2,FALSE))</f>
        <v>Marriage</v>
      </c>
      <c r="J512" t="str">
        <f>IF(ISERROR(VLOOKUP(Table1[[#This Row],[RFMTU 2]],Reasons!$A$17:$B$29,2,FALSE)),"Not available",VLOOKUP(Table1[[#This Row],[RFMTU 2]],Reasons!$A$17:$B$29,2,FALSE))</f>
        <v>Not available</v>
      </c>
      <c r="K512" t="str">
        <f>IF(ISERROR(VLOOKUP(Table1[[#This Row],[RFMA NOW]],Reasons!$A$2:$B$14,2,FALSE)),"Not available",VLOOKUP(Table1[[#This Row],[RFMA NOW]],Reasons!$A$2:$B$14,2,FALSE))</f>
        <v>Not available</v>
      </c>
      <c r="L512" t="s">
        <v>254</v>
      </c>
    </row>
    <row r="513" spans="1:12">
      <c r="A513" t="str">
        <f>VLOOKUP(Table1[[#This Row],[Region]],'Area codes'!$A$3:$B$16,2,FALSE)</f>
        <v>Eriskay</v>
      </c>
      <c r="B513">
        <v>46</v>
      </c>
      <c r="C513" t="s">
        <v>8</v>
      </c>
      <c r="D513" t="str">
        <f>VLOOKUP(Table1[[#This Row],[Age]],'Age Codes'!$A$2:$B$5,2,FALSE)</f>
        <v>41-60</v>
      </c>
      <c r="E513" t="s">
        <v>13</v>
      </c>
      <c r="F513" t="s">
        <v>13</v>
      </c>
      <c r="G513" t="str">
        <f>IF(ISERROR(VLOOKUP(Table1[[#This Row],[RFMA 1]],Reasons!$A$2:$B$14,2,FALSE)),"Not available",VLOOKUP(Table1[[#This Row],[RFMA 1]],Reasons!$A$2:$B$14,2,FALSE))</f>
        <v>Further education</v>
      </c>
      <c r="H513" t="str">
        <f>IF(ISERROR(VLOOKUP(Table1[[#This Row],[RFMA 2]],Reasons!$A$2:$B$14,2,FALSE)),"Not available",VLOOKUP(Table1[[#This Row],[RFMA 2]],Reasons!$A$2:$B$14,2,FALSE))</f>
        <v>Not available</v>
      </c>
      <c r="I513" t="str">
        <f>IF(ISERROR(VLOOKUP(Table1[[#This Row],[RFMTU 1]],Reasons!$A$17:$B$29,2,FALSE)),"Not available",VLOOKUP(Table1[[#This Row],[RFMTU 1]],Reasons!$A$17:$B$29,2,FALSE))</f>
        <v>Work</v>
      </c>
      <c r="J513" t="str">
        <f>IF(ISERROR(VLOOKUP(Table1[[#This Row],[RFMTU 2]],Reasons!$A$17:$B$29,2,FALSE)),"Not available",VLOOKUP(Table1[[#This Row],[RFMTU 2]],Reasons!$A$17:$B$29,2,FALSE))</f>
        <v>Not available</v>
      </c>
      <c r="K513" t="str">
        <f>IF(ISERROR(VLOOKUP(Table1[[#This Row],[RFMA NOW]],Reasons!$A$2:$B$14,2,FALSE)),"Not available",VLOOKUP(Table1[[#This Row],[RFMA NOW]],Reasons!$A$2:$B$14,2,FALSE))</f>
        <v>Not available</v>
      </c>
      <c r="L513" t="s">
        <v>254</v>
      </c>
    </row>
    <row r="514" spans="1:12">
      <c r="A514" t="str">
        <f>VLOOKUP(Table1[[#This Row],[Region]],'Area codes'!$A$3:$B$16,2,FALSE)</f>
        <v>Eriskay</v>
      </c>
      <c r="B514">
        <v>47</v>
      </c>
      <c r="C514" t="s">
        <v>11</v>
      </c>
      <c r="D514" t="str">
        <f>VLOOKUP(Table1[[#This Row],[Age]],'Age Codes'!$A$2:$B$5,2,FALSE)</f>
        <v>&gt;61</v>
      </c>
      <c r="E514" t="s">
        <v>13</v>
      </c>
      <c r="F514" t="s">
        <v>13</v>
      </c>
      <c r="G514" t="str">
        <f>IF(ISERROR(VLOOKUP(Table1[[#This Row],[RFMA 1]],Reasons!$A$2:$B$14,2,FALSE)),"Not available",VLOOKUP(Table1[[#This Row],[RFMA 1]],Reasons!$A$2:$B$14,2,FALSE))</f>
        <v>Further education</v>
      </c>
      <c r="H514" t="str">
        <f>IF(ISERROR(VLOOKUP(Table1[[#This Row],[RFMA 2]],Reasons!$A$2:$B$14,2,FALSE)),"Not available",VLOOKUP(Table1[[#This Row],[RFMA 2]],Reasons!$A$2:$B$14,2,FALSE))</f>
        <v>Work</v>
      </c>
      <c r="I514" t="str">
        <f>IF(ISERROR(VLOOKUP(Table1[[#This Row],[RFMTU 1]],Reasons!$A$17:$B$29,2,FALSE)),"Not available",VLOOKUP(Table1[[#This Row],[RFMTU 1]],Reasons!$A$17:$B$29,2,FALSE))</f>
        <v>Retirement</v>
      </c>
      <c r="J514" t="str">
        <f>IF(ISERROR(VLOOKUP(Table1[[#This Row],[RFMTU 2]],Reasons!$A$17:$B$29,2,FALSE)),"Not available",VLOOKUP(Table1[[#This Row],[RFMTU 2]],Reasons!$A$17:$B$29,2,FALSE))</f>
        <v>Marriage</v>
      </c>
      <c r="K514" t="str">
        <f>IF(ISERROR(VLOOKUP(Table1[[#This Row],[RFMA NOW]],Reasons!$A$2:$B$14,2,FALSE)),"Not available",VLOOKUP(Table1[[#This Row],[RFMA NOW]],Reasons!$A$2:$B$14,2,FALSE))</f>
        <v>Family</v>
      </c>
      <c r="L514" t="s">
        <v>254</v>
      </c>
    </row>
    <row r="515" spans="1:12">
      <c r="A515" t="str">
        <f>VLOOKUP(Table1[[#This Row],[Region]],'Area codes'!$A$3:$B$16,2,FALSE)</f>
        <v>Eriskay</v>
      </c>
      <c r="B515">
        <v>48</v>
      </c>
      <c r="C515" t="s">
        <v>8</v>
      </c>
      <c r="D515" t="str">
        <f>VLOOKUP(Table1[[#This Row],[Age]],'Age Codes'!$A$2:$B$5,2,FALSE)</f>
        <v>&gt;61</v>
      </c>
      <c r="E515" t="s">
        <v>13</v>
      </c>
      <c r="F515" t="s">
        <v>13</v>
      </c>
      <c r="G515" t="str">
        <f>IF(ISERROR(VLOOKUP(Table1[[#This Row],[RFMA 1]],Reasons!$A$2:$B$14,2,FALSE)),"Not available",VLOOKUP(Table1[[#This Row],[RFMA 1]],Reasons!$A$2:$B$14,2,FALSE))</f>
        <v>Work</v>
      </c>
      <c r="H515" t="str">
        <f>IF(ISERROR(VLOOKUP(Table1[[#This Row],[RFMA 2]],Reasons!$A$2:$B$14,2,FALSE)),"Not available",VLOOKUP(Table1[[#This Row],[RFMA 2]],Reasons!$A$2:$B$14,2,FALSE))</f>
        <v>Not available</v>
      </c>
      <c r="I515" t="str">
        <f>IF(ISERROR(VLOOKUP(Table1[[#This Row],[RFMTU 1]],Reasons!$A$17:$B$29,2,FALSE)),"Not available",VLOOKUP(Table1[[#This Row],[RFMTU 1]],Reasons!$A$17:$B$29,2,FALSE))</f>
        <v>Miscellaneous</v>
      </c>
      <c r="J515" t="str">
        <f>IF(ISERROR(VLOOKUP(Table1[[#This Row],[RFMTU 2]],Reasons!$A$17:$B$29,2,FALSE)),"Not available",VLOOKUP(Table1[[#This Row],[RFMTU 2]],Reasons!$A$17:$B$29,2,FALSE))</f>
        <v>Not available</v>
      </c>
      <c r="K515" t="str">
        <f>IF(ISERROR(VLOOKUP(Table1[[#This Row],[RFMA NOW]],Reasons!$A$2:$B$14,2,FALSE)),"Not available",VLOOKUP(Table1[[#This Row],[RFMA NOW]],Reasons!$A$2:$B$14,2,FALSE))</f>
        <v>Not available</v>
      </c>
      <c r="L515" t="s">
        <v>153</v>
      </c>
    </row>
    <row r="516" spans="1:12">
      <c r="A516" t="str">
        <f>VLOOKUP(Table1[[#This Row],[Region]],'Area codes'!$A$3:$B$16,2,FALSE)</f>
        <v>Eriskay</v>
      </c>
      <c r="B516">
        <v>49</v>
      </c>
      <c r="C516" t="s">
        <v>11</v>
      </c>
      <c r="D516" t="str">
        <f>VLOOKUP(Table1[[#This Row],[Age]],'Age Codes'!$A$2:$B$5,2,FALSE)</f>
        <v>41-60</v>
      </c>
      <c r="E516" t="s">
        <v>13</v>
      </c>
      <c r="F516" t="s">
        <v>13</v>
      </c>
      <c r="G516" t="str">
        <f>IF(ISERROR(VLOOKUP(Table1[[#This Row],[RFMA 1]],Reasons!$A$2:$B$14,2,FALSE)),"Not available",VLOOKUP(Table1[[#This Row],[RFMA 1]],Reasons!$A$2:$B$14,2,FALSE))</f>
        <v>Further education</v>
      </c>
      <c r="H516" t="str">
        <f>IF(ISERROR(VLOOKUP(Table1[[#This Row],[RFMA 2]],Reasons!$A$2:$B$14,2,FALSE)),"Not available",VLOOKUP(Table1[[#This Row],[RFMA 2]],Reasons!$A$2:$B$14,2,FALSE))</f>
        <v>Work</v>
      </c>
      <c r="I516" t="str">
        <f>IF(ISERROR(VLOOKUP(Table1[[#This Row],[RFMTU 1]],Reasons!$A$17:$B$29,2,FALSE)),"Not available",VLOOKUP(Table1[[#This Row],[RFMTU 1]],Reasons!$A$17:$B$29,2,FALSE))</f>
        <v>Miscellaneous</v>
      </c>
      <c r="J516" t="str">
        <f>IF(ISERROR(VLOOKUP(Table1[[#This Row],[RFMTU 2]],Reasons!$A$17:$B$29,2,FALSE)),"Not available",VLOOKUP(Table1[[#This Row],[RFMTU 2]],Reasons!$A$17:$B$29,2,FALSE))</f>
        <v>Not available</v>
      </c>
      <c r="K516" t="str">
        <f>IF(ISERROR(VLOOKUP(Table1[[#This Row],[RFMA NOW]],Reasons!$A$2:$B$14,2,FALSE)),"Not available",VLOOKUP(Table1[[#This Row],[RFMA NOW]],Reasons!$A$2:$B$14,2,FALSE))</f>
        <v>Not available</v>
      </c>
      <c r="L516" t="s">
        <v>154</v>
      </c>
    </row>
    <row r="517" spans="1:12">
      <c r="A517" t="str">
        <f>VLOOKUP(Table1[[#This Row],[Region]],'Area codes'!$A$3:$B$16,2,FALSE)</f>
        <v>Eriskay</v>
      </c>
      <c r="B517">
        <v>50</v>
      </c>
      <c r="C517" t="s">
        <v>8</v>
      </c>
      <c r="D517" t="str">
        <f>VLOOKUP(Table1[[#This Row],[Age]],'Age Codes'!$A$2:$B$5,2,FALSE)</f>
        <v>&gt;61</v>
      </c>
      <c r="E517" t="s">
        <v>13</v>
      </c>
      <c r="F517" t="s">
        <v>13</v>
      </c>
      <c r="G517" t="str">
        <f>IF(ISERROR(VLOOKUP(Table1[[#This Row],[RFMA 1]],Reasons!$A$2:$B$14,2,FALSE)),"Not available",VLOOKUP(Table1[[#This Row],[RFMA 1]],Reasons!$A$2:$B$14,2,FALSE))</f>
        <v>Further education</v>
      </c>
      <c r="H517" t="str">
        <f>IF(ISERROR(VLOOKUP(Table1[[#This Row],[RFMA 2]],Reasons!$A$2:$B$14,2,FALSE)),"Not available",VLOOKUP(Table1[[#This Row],[RFMA 2]],Reasons!$A$2:$B$14,2,FALSE))</f>
        <v>Work</v>
      </c>
      <c r="I517" t="str">
        <f>IF(ISERROR(VLOOKUP(Table1[[#This Row],[RFMTU 1]],Reasons!$A$17:$B$29,2,FALSE)),"Not available",VLOOKUP(Table1[[#This Row],[RFMTU 1]],Reasons!$A$17:$B$29,2,FALSE))</f>
        <v>Family</v>
      </c>
      <c r="J517" t="str">
        <f>IF(ISERROR(VLOOKUP(Table1[[#This Row],[RFMTU 2]],Reasons!$A$17:$B$29,2,FALSE)),"Not available",VLOOKUP(Table1[[#This Row],[RFMTU 2]],Reasons!$A$17:$B$29,2,FALSE))</f>
        <v>Not available</v>
      </c>
      <c r="K517" t="str">
        <f>IF(ISERROR(VLOOKUP(Table1[[#This Row],[RFMA NOW]],Reasons!$A$2:$B$14,2,FALSE)),"Not available",VLOOKUP(Table1[[#This Row],[RFMA NOW]],Reasons!$A$2:$B$14,2,FALSE))</f>
        <v>Not available</v>
      </c>
      <c r="L517" t="s">
        <v>149</v>
      </c>
    </row>
    <row r="518" spans="1:12">
      <c r="A518" t="str">
        <f>VLOOKUP(Table1[[#This Row],[Region]],'Area codes'!$A$3:$B$16,2,FALSE)</f>
        <v>Eriskay</v>
      </c>
      <c r="B518">
        <v>51</v>
      </c>
      <c r="C518" t="s">
        <v>11</v>
      </c>
      <c r="D518" t="str">
        <f>VLOOKUP(Table1[[#This Row],[Age]],'Age Codes'!$A$2:$B$5,2,FALSE)</f>
        <v>&gt;61</v>
      </c>
      <c r="E518" t="s">
        <v>13</v>
      </c>
      <c r="F518" t="s">
        <v>13</v>
      </c>
      <c r="G518" t="str">
        <f>IF(ISERROR(VLOOKUP(Table1[[#This Row],[RFMA 1]],Reasons!$A$2:$B$14,2,FALSE)),"Not available",VLOOKUP(Table1[[#This Row],[RFMA 1]],Reasons!$A$2:$B$14,2,FALSE))</f>
        <v>Work</v>
      </c>
      <c r="H518" t="str">
        <f>IF(ISERROR(VLOOKUP(Table1[[#This Row],[RFMA 2]],Reasons!$A$2:$B$14,2,FALSE)),"Not available",VLOOKUP(Table1[[#This Row],[RFMA 2]],Reasons!$A$2:$B$14,2,FALSE))</f>
        <v>Not available</v>
      </c>
      <c r="I518" t="str">
        <f>IF(ISERROR(VLOOKUP(Table1[[#This Row],[RFMTU 1]],Reasons!$A$17:$B$29,2,FALSE)),"Not available",VLOOKUP(Table1[[#This Row],[RFMTU 1]],Reasons!$A$17:$B$29,2,FALSE))</f>
        <v>Family</v>
      </c>
      <c r="J518" t="str">
        <f>IF(ISERROR(VLOOKUP(Table1[[#This Row],[RFMTU 2]],Reasons!$A$17:$B$29,2,FALSE)),"Not available",VLOOKUP(Table1[[#This Row],[RFMTU 2]],Reasons!$A$17:$B$29,2,FALSE))</f>
        <v>Not available</v>
      </c>
      <c r="K518" t="str">
        <f>IF(ISERROR(VLOOKUP(Table1[[#This Row],[RFMA NOW]],Reasons!$A$2:$B$14,2,FALSE)),"Not available",VLOOKUP(Table1[[#This Row],[RFMA NOW]],Reasons!$A$2:$B$14,2,FALSE))</f>
        <v>Not available</v>
      </c>
      <c r="L518" t="s">
        <v>149</v>
      </c>
    </row>
    <row r="519" spans="1:12">
      <c r="A519" t="str">
        <f>VLOOKUP(Table1[[#This Row],[Region]],'Area codes'!$A$3:$B$16,2,FALSE)</f>
        <v>Eriskay</v>
      </c>
      <c r="B519">
        <v>52</v>
      </c>
      <c r="C519" t="s">
        <v>11</v>
      </c>
      <c r="D519" t="str">
        <f>VLOOKUP(Table1[[#This Row],[Age]],'Age Codes'!$A$2:$B$5,2,FALSE)</f>
        <v>&gt;61</v>
      </c>
      <c r="E519" t="s">
        <v>10</v>
      </c>
      <c r="F519" t="s">
        <v>254</v>
      </c>
      <c r="G519" t="str">
        <f>IF(ISERROR(VLOOKUP(Table1[[#This Row],[RFMA 1]],Reasons!$A$2:$B$14,2,FALSE)),"Not available",VLOOKUP(Table1[[#This Row],[RFMA 1]],Reasons!$A$2:$B$14,2,FALSE))</f>
        <v>Not available</v>
      </c>
      <c r="H519" t="str">
        <f>IF(ISERROR(VLOOKUP(Table1[[#This Row],[RFMA 2]],Reasons!$A$2:$B$14,2,FALSE)),"Not available",VLOOKUP(Table1[[#This Row],[RFMA 2]],Reasons!$A$2:$B$14,2,FALSE))</f>
        <v>Not available</v>
      </c>
      <c r="I519" t="str">
        <f>IF(ISERROR(VLOOKUP(Table1[[#This Row],[RFMTU 1]],Reasons!$A$17:$B$29,2,FALSE)),"Not available",VLOOKUP(Table1[[#This Row],[RFMTU 1]],Reasons!$A$17:$B$29,2,FALSE))</f>
        <v>Marriage</v>
      </c>
      <c r="J519" t="str">
        <f>IF(ISERROR(VLOOKUP(Table1[[#This Row],[RFMTU 2]],Reasons!$A$17:$B$29,2,FALSE)),"Not available",VLOOKUP(Table1[[#This Row],[RFMTU 2]],Reasons!$A$17:$B$29,2,FALSE))</f>
        <v>Not available</v>
      </c>
      <c r="K519" t="str">
        <f>IF(ISERROR(VLOOKUP(Table1[[#This Row],[RFMA NOW]],Reasons!$A$2:$B$14,2,FALSE)),"Not available",VLOOKUP(Table1[[#This Row],[RFMA NOW]],Reasons!$A$2:$B$14,2,FALSE))</f>
        <v>Not available</v>
      </c>
      <c r="L519" t="s">
        <v>254</v>
      </c>
    </row>
    <row r="520" spans="1:12">
      <c r="A520" t="str">
        <f>VLOOKUP(Table1[[#This Row],[Region]],'Area codes'!$A$3:$B$16,2,FALSE)</f>
        <v>Eriskay</v>
      </c>
      <c r="B520">
        <v>53</v>
      </c>
      <c r="C520" t="s">
        <v>11</v>
      </c>
      <c r="D520" t="str">
        <f>VLOOKUP(Table1[[#This Row],[Age]],'Age Codes'!$A$2:$B$5,2,FALSE)</f>
        <v>&gt;61</v>
      </c>
      <c r="E520" t="s">
        <v>13</v>
      </c>
      <c r="F520" t="s">
        <v>13</v>
      </c>
      <c r="G520" t="str">
        <f>IF(ISERROR(VLOOKUP(Table1[[#This Row],[RFMA 1]],Reasons!$A$2:$B$14,2,FALSE)),"Not available",VLOOKUP(Table1[[#This Row],[RFMA 1]],Reasons!$A$2:$B$14,2,FALSE))</f>
        <v>Work</v>
      </c>
      <c r="H520" t="str">
        <f>IF(ISERROR(VLOOKUP(Table1[[#This Row],[RFMA 2]],Reasons!$A$2:$B$14,2,FALSE)),"Not available",VLOOKUP(Table1[[#This Row],[RFMA 2]],Reasons!$A$2:$B$14,2,FALSE))</f>
        <v>Not available</v>
      </c>
      <c r="I520" t="str">
        <f>IF(ISERROR(VLOOKUP(Table1[[#This Row],[RFMTU 1]],Reasons!$A$17:$B$29,2,FALSE)),"Not available",VLOOKUP(Table1[[#This Row],[RFMTU 1]],Reasons!$A$17:$B$29,2,FALSE))</f>
        <v>Family</v>
      </c>
      <c r="J520" t="str">
        <f>IF(ISERROR(VLOOKUP(Table1[[#This Row],[RFMTU 2]],Reasons!$A$17:$B$29,2,FALSE)),"Not available",VLOOKUP(Table1[[#This Row],[RFMTU 2]],Reasons!$A$17:$B$29,2,FALSE))</f>
        <v>Not available</v>
      </c>
      <c r="K520" t="str">
        <f>IF(ISERROR(VLOOKUP(Table1[[#This Row],[RFMA NOW]],Reasons!$A$2:$B$14,2,FALSE)),"Not available",VLOOKUP(Table1[[#This Row],[RFMA NOW]],Reasons!$A$2:$B$14,2,FALSE))</f>
        <v>Not available</v>
      </c>
      <c r="L520" t="s">
        <v>149</v>
      </c>
    </row>
    <row r="521" spans="1:12">
      <c r="A521" t="str">
        <f>VLOOKUP(Table1[[#This Row],[Region]],'Area codes'!$A$3:$B$16,2,FALSE)</f>
        <v>Eriskay</v>
      </c>
      <c r="B521">
        <v>54</v>
      </c>
      <c r="C521" t="s">
        <v>11</v>
      </c>
      <c r="D521" t="str">
        <f>VLOOKUP(Table1[[#This Row],[Age]],'Age Codes'!$A$2:$B$5,2,FALSE)</f>
        <v>&gt;61</v>
      </c>
      <c r="E521" t="s">
        <v>13</v>
      </c>
      <c r="F521" t="s">
        <v>13</v>
      </c>
      <c r="G521" t="str">
        <f>IF(ISERROR(VLOOKUP(Table1[[#This Row],[RFMA 1]],Reasons!$A$2:$B$14,2,FALSE)),"Not available",VLOOKUP(Table1[[#This Row],[RFMA 1]],Reasons!$A$2:$B$14,2,FALSE))</f>
        <v>Further education</v>
      </c>
      <c r="H521" t="str">
        <f>IF(ISERROR(VLOOKUP(Table1[[#This Row],[RFMA 2]],Reasons!$A$2:$B$14,2,FALSE)),"Not available",VLOOKUP(Table1[[#This Row],[RFMA 2]],Reasons!$A$2:$B$14,2,FALSE))</f>
        <v>Not available</v>
      </c>
      <c r="I521" t="str">
        <f>IF(ISERROR(VLOOKUP(Table1[[#This Row],[RFMTU 1]],Reasons!$A$17:$B$29,2,FALSE)),"Not available",VLOOKUP(Table1[[#This Row],[RFMTU 1]],Reasons!$A$17:$B$29,2,FALSE))</f>
        <v>Work</v>
      </c>
      <c r="J521" t="str">
        <f>IF(ISERROR(VLOOKUP(Table1[[#This Row],[RFMTU 2]],Reasons!$A$17:$B$29,2,FALSE)),"Not available",VLOOKUP(Table1[[#This Row],[RFMTU 2]],Reasons!$A$17:$B$29,2,FALSE))</f>
        <v>Not available</v>
      </c>
      <c r="K521" t="str">
        <f>IF(ISERROR(VLOOKUP(Table1[[#This Row],[RFMA NOW]],Reasons!$A$2:$B$14,2,FALSE)),"Not available",VLOOKUP(Table1[[#This Row],[RFMA NOW]],Reasons!$A$2:$B$14,2,FALSE))</f>
        <v>Not available</v>
      </c>
      <c r="L521" t="s">
        <v>254</v>
      </c>
    </row>
    <row r="522" spans="1:12">
      <c r="A522" t="str">
        <f>VLOOKUP(Table1[[#This Row],[Region]],'Area codes'!$A$3:$B$16,2,FALSE)</f>
        <v>Eriskay</v>
      </c>
      <c r="B522">
        <v>55</v>
      </c>
      <c r="C522" t="s">
        <v>11</v>
      </c>
      <c r="D522" t="str">
        <f>VLOOKUP(Table1[[#This Row],[Age]],'Age Codes'!$A$2:$B$5,2,FALSE)</f>
        <v>&gt;61</v>
      </c>
      <c r="E522" t="s">
        <v>13</v>
      </c>
      <c r="F522" t="s">
        <v>10</v>
      </c>
      <c r="G522" t="str">
        <f>IF(ISERROR(VLOOKUP(Table1[[#This Row],[RFMA 1]],Reasons!$A$2:$B$14,2,FALSE)),"Not available",VLOOKUP(Table1[[#This Row],[RFMA 1]],Reasons!$A$2:$B$14,2,FALSE))</f>
        <v>Not available</v>
      </c>
      <c r="H522" t="str">
        <f>IF(ISERROR(VLOOKUP(Table1[[#This Row],[RFMA 2]],Reasons!$A$2:$B$14,2,FALSE)),"Not available",VLOOKUP(Table1[[#This Row],[RFMA 2]],Reasons!$A$2:$B$14,2,FALSE))</f>
        <v>Not available</v>
      </c>
      <c r="I522" t="str">
        <f>IF(ISERROR(VLOOKUP(Table1[[#This Row],[RFMTU 1]],Reasons!$A$17:$B$29,2,FALSE)),"Not available",VLOOKUP(Table1[[#This Row],[RFMTU 1]],Reasons!$A$17:$B$29,2,FALSE))</f>
        <v>Not available</v>
      </c>
      <c r="J522" t="str">
        <f>IF(ISERROR(VLOOKUP(Table1[[#This Row],[RFMTU 2]],Reasons!$A$17:$B$29,2,FALSE)),"Not available",VLOOKUP(Table1[[#This Row],[RFMTU 2]],Reasons!$A$17:$B$29,2,FALSE))</f>
        <v>Not available</v>
      </c>
      <c r="K522" t="str">
        <f>IF(ISERROR(VLOOKUP(Table1[[#This Row],[RFMA NOW]],Reasons!$A$2:$B$14,2,FALSE)),"Not available",VLOOKUP(Table1[[#This Row],[RFMA NOW]],Reasons!$A$2:$B$14,2,FALSE))</f>
        <v>Not available</v>
      </c>
      <c r="L522" t="s">
        <v>254</v>
      </c>
    </row>
    <row r="523" spans="1:12">
      <c r="A523" t="str">
        <f>VLOOKUP(Table1[[#This Row],[Region]],'Area codes'!$A$3:$B$16,2,FALSE)</f>
        <v>Eriskay</v>
      </c>
      <c r="B523">
        <v>56</v>
      </c>
      <c r="C523" t="s">
        <v>11</v>
      </c>
      <c r="D523" t="str">
        <f>VLOOKUP(Table1[[#This Row],[Age]],'Age Codes'!$A$2:$B$5,2,FALSE)</f>
        <v>20-40</v>
      </c>
      <c r="E523" t="s">
        <v>13</v>
      </c>
      <c r="F523" t="s">
        <v>10</v>
      </c>
      <c r="G523" t="str">
        <f>IF(ISERROR(VLOOKUP(Table1[[#This Row],[RFMA 1]],Reasons!$A$2:$B$14,2,FALSE)),"Not available",VLOOKUP(Table1[[#This Row],[RFMA 1]],Reasons!$A$2:$B$14,2,FALSE))</f>
        <v>Not available</v>
      </c>
      <c r="H523" t="str">
        <f>IF(ISERROR(VLOOKUP(Table1[[#This Row],[RFMA 2]],Reasons!$A$2:$B$14,2,FALSE)),"Not available",VLOOKUP(Table1[[#This Row],[RFMA 2]],Reasons!$A$2:$B$14,2,FALSE))</f>
        <v>Not available</v>
      </c>
      <c r="I523" t="str">
        <f>IF(ISERROR(VLOOKUP(Table1[[#This Row],[RFMTU 1]],Reasons!$A$17:$B$29,2,FALSE)),"Not available",VLOOKUP(Table1[[#This Row],[RFMTU 1]],Reasons!$A$17:$B$29,2,FALSE))</f>
        <v>Not available</v>
      </c>
      <c r="J523" t="str">
        <f>IF(ISERROR(VLOOKUP(Table1[[#This Row],[RFMTU 2]],Reasons!$A$17:$B$29,2,FALSE)),"Not available",VLOOKUP(Table1[[#This Row],[RFMTU 2]],Reasons!$A$17:$B$29,2,FALSE))</f>
        <v>Not available</v>
      </c>
      <c r="K523" t="str">
        <f>IF(ISERROR(VLOOKUP(Table1[[#This Row],[RFMA NOW]],Reasons!$A$2:$B$14,2,FALSE)),"Not available",VLOOKUP(Table1[[#This Row],[RFMA NOW]],Reasons!$A$2:$B$14,2,FALSE))</f>
        <v>Not available</v>
      </c>
      <c r="L523" t="s">
        <v>254</v>
      </c>
    </row>
    <row r="524" spans="1:12">
      <c r="A524" t="str">
        <f>VLOOKUP(Table1[[#This Row],[Region]],'Area codes'!$A$3:$B$16,2,FALSE)</f>
        <v>Eriskay</v>
      </c>
      <c r="B524">
        <v>57</v>
      </c>
      <c r="C524" t="s">
        <v>8</v>
      </c>
      <c r="D524" t="str">
        <f>VLOOKUP(Table1[[#This Row],[Age]],'Age Codes'!$A$2:$B$5,2,FALSE)</f>
        <v>20-40</v>
      </c>
      <c r="E524" t="s">
        <v>13</v>
      </c>
      <c r="F524" t="s">
        <v>13</v>
      </c>
      <c r="G524" t="str">
        <f>IF(ISERROR(VLOOKUP(Table1[[#This Row],[RFMA 1]],Reasons!$A$2:$B$14,2,FALSE)),"Not available",VLOOKUP(Table1[[#This Row],[RFMA 1]],Reasons!$A$2:$B$14,2,FALSE))</f>
        <v>Further education</v>
      </c>
      <c r="H524" t="str">
        <f>IF(ISERROR(VLOOKUP(Table1[[#This Row],[RFMA 2]],Reasons!$A$2:$B$14,2,FALSE)),"Not available",VLOOKUP(Table1[[#This Row],[RFMA 2]],Reasons!$A$2:$B$14,2,FALSE))</f>
        <v>Not available</v>
      </c>
      <c r="I524" t="str">
        <f>IF(ISERROR(VLOOKUP(Table1[[#This Row],[RFMTU 1]],Reasons!$A$17:$B$29,2,FALSE)),"Not available",VLOOKUP(Table1[[#This Row],[RFMTU 1]],Reasons!$A$17:$B$29,2,FALSE))</f>
        <v>Work</v>
      </c>
      <c r="J524" t="str">
        <f>IF(ISERROR(VLOOKUP(Table1[[#This Row],[RFMTU 2]],Reasons!$A$17:$B$29,2,FALSE)),"Not available",VLOOKUP(Table1[[#This Row],[RFMTU 2]],Reasons!$A$17:$B$29,2,FALSE))</f>
        <v>Not available</v>
      </c>
      <c r="K524" t="str">
        <f>IF(ISERROR(VLOOKUP(Table1[[#This Row],[RFMA NOW]],Reasons!$A$2:$B$14,2,FALSE)),"Not available",VLOOKUP(Table1[[#This Row],[RFMA NOW]],Reasons!$A$2:$B$14,2,FALSE))</f>
        <v>Not available</v>
      </c>
      <c r="L524" t="s">
        <v>254</v>
      </c>
    </row>
    <row r="525" spans="1:12">
      <c r="A525" t="str">
        <f>VLOOKUP(Table1[[#This Row],[Region]],'Area codes'!$A$3:$B$16,2,FALSE)</f>
        <v>Eriskay</v>
      </c>
      <c r="B525">
        <v>58</v>
      </c>
      <c r="C525" t="s">
        <v>11</v>
      </c>
      <c r="D525" t="str">
        <f>VLOOKUP(Table1[[#This Row],[Age]],'Age Codes'!$A$2:$B$5,2,FALSE)</f>
        <v>&gt;61</v>
      </c>
      <c r="E525" t="s">
        <v>13</v>
      </c>
      <c r="F525" t="s">
        <v>13</v>
      </c>
      <c r="G525" t="str">
        <f>IF(ISERROR(VLOOKUP(Table1[[#This Row],[RFMA 1]],Reasons!$A$2:$B$14,2,FALSE)),"Not available",VLOOKUP(Table1[[#This Row],[RFMA 1]],Reasons!$A$2:$B$14,2,FALSE))</f>
        <v>Further education</v>
      </c>
      <c r="H525" t="str">
        <f>IF(ISERROR(VLOOKUP(Table1[[#This Row],[RFMA 2]],Reasons!$A$2:$B$14,2,FALSE)),"Not available",VLOOKUP(Table1[[#This Row],[RFMA 2]],Reasons!$A$2:$B$14,2,FALSE))</f>
        <v>Work</v>
      </c>
      <c r="I525" t="str">
        <f>IF(ISERROR(VLOOKUP(Table1[[#This Row],[RFMTU 1]],Reasons!$A$17:$B$29,2,FALSE)),"Not available",VLOOKUP(Table1[[#This Row],[RFMTU 1]],Reasons!$A$17:$B$29,2,FALSE))</f>
        <v>Work</v>
      </c>
      <c r="J525" t="str">
        <f>IF(ISERROR(VLOOKUP(Table1[[#This Row],[RFMTU 2]],Reasons!$A$17:$B$29,2,FALSE)),"Not available",VLOOKUP(Table1[[#This Row],[RFMTU 2]],Reasons!$A$17:$B$29,2,FALSE))</f>
        <v>Not available</v>
      </c>
      <c r="K525" t="str">
        <f>IF(ISERROR(VLOOKUP(Table1[[#This Row],[RFMA NOW]],Reasons!$A$2:$B$14,2,FALSE)),"Not available",VLOOKUP(Table1[[#This Row],[RFMA NOW]],Reasons!$A$2:$B$14,2,FALSE))</f>
        <v>Not available</v>
      </c>
      <c r="L525" t="s">
        <v>254</v>
      </c>
    </row>
    <row r="526" spans="1:12">
      <c r="A526" t="str">
        <f>VLOOKUP(Table1[[#This Row],[Region]],'Area codes'!$A$3:$B$16,2,FALSE)</f>
        <v>Eriskay</v>
      </c>
      <c r="B526">
        <v>59</v>
      </c>
      <c r="C526" t="s">
        <v>8</v>
      </c>
      <c r="D526" t="str">
        <f>VLOOKUP(Table1[[#This Row],[Age]],'Age Codes'!$A$2:$B$5,2,FALSE)</f>
        <v>41-60</v>
      </c>
      <c r="E526" t="s">
        <v>10</v>
      </c>
      <c r="F526" t="s">
        <v>254</v>
      </c>
      <c r="G526" t="str">
        <f>IF(ISERROR(VLOOKUP(Table1[[#This Row],[RFMA 1]],Reasons!$A$2:$B$14,2,FALSE)),"Not available",VLOOKUP(Table1[[#This Row],[RFMA 1]],Reasons!$A$2:$B$14,2,FALSE))</f>
        <v>Not available</v>
      </c>
      <c r="H526" t="str">
        <f>IF(ISERROR(VLOOKUP(Table1[[#This Row],[RFMA 2]],Reasons!$A$2:$B$14,2,FALSE)),"Not available",VLOOKUP(Table1[[#This Row],[RFMA 2]],Reasons!$A$2:$B$14,2,FALSE))</f>
        <v>Not available</v>
      </c>
      <c r="I526" t="str">
        <f>IF(ISERROR(VLOOKUP(Table1[[#This Row],[RFMTU 1]],Reasons!$A$17:$B$29,2,FALSE)),"Not available",VLOOKUP(Table1[[#This Row],[RFMTU 1]],Reasons!$A$17:$B$29,2,FALSE))</f>
        <v>Work</v>
      </c>
      <c r="J526" t="str">
        <f>IF(ISERROR(VLOOKUP(Table1[[#This Row],[RFMTU 2]],Reasons!$A$17:$B$29,2,FALSE)),"Not available",VLOOKUP(Table1[[#This Row],[RFMTU 2]],Reasons!$A$17:$B$29,2,FALSE))</f>
        <v>Not available</v>
      </c>
      <c r="K526" t="str">
        <f>IF(ISERROR(VLOOKUP(Table1[[#This Row],[RFMA NOW]],Reasons!$A$2:$B$14,2,FALSE)),"Not available",VLOOKUP(Table1[[#This Row],[RFMA NOW]],Reasons!$A$2:$B$14,2,FALSE))</f>
        <v>Not available</v>
      </c>
      <c r="L526" t="s">
        <v>254</v>
      </c>
    </row>
    <row r="527" spans="1:12">
      <c r="A527" t="str">
        <f>VLOOKUP(Table1[[#This Row],[Region]],'Area codes'!$A$3:$B$16,2,FALSE)</f>
        <v>Eriskay</v>
      </c>
      <c r="B527">
        <v>60</v>
      </c>
      <c r="C527" t="s">
        <v>8</v>
      </c>
      <c r="D527" t="str">
        <f>VLOOKUP(Table1[[#This Row],[Age]],'Age Codes'!$A$2:$B$5,2,FALSE)</f>
        <v>41-60</v>
      </c>
      <c r="E527" t="s">
        <v>13</v>
      </c>
      <c r="F527" t="s">
        <v>13</v>
      </c>
      <c r="G527" t="str">
        <f>IF(ISERROR(VLOOKUP(Table1[[#This Row],[RFMA 1]],Reasons!$A$2:$B$14,2,FALSE)),"Not available",VLOOKUP(Table1[[#This Row],[RFMA 1]],Reasons!$A$2:$B$14,2,FALSE))</f>
        <v>Further education</v>
      </c>
      <c r="H527" t="str">
        <f>IF(ISERROR(VLOOKUP(Table1[[#This Row],[RFMA 2]],Reasons!$A$2:$B$14,2,FALSE)),"Not available",VLOOKUP(Table1[[#This Row],[RFMA 2]],Reasons!$A$2:$B$14,2,FALSE))</f>
        <v>Work</v>
      </c>
      <c r="I527" t="str">
        <f>IF(ISERROR(VLOOKUP(Table1[[#This Row],[RFMTU 1]],Reasons!$A$17:$B$29,2,FALSE)),"Not available",VLOOKUP(Table1[[#This Row],[RFMTU 1]],Reasons!$A$17:$B$29,2,FALSE))</f>
        <v>Marriage</v>
      </c>
      <c r="J527" t="str">
        <f>IF(ISERROR(VLOOKUP(Table1[[#This Row],[RFMTU 2]],Reasons!$A$17:$B$29,2,FALSE)),"Not available",VLOOKUP(Table1[[#This Row],[RFMTU 2]],Reasons!$A$17:$B$29,2,FALSE))</f>
        <v>Not available</v>
      </c>
      <c r="K527" t="str">
        <f>IF(ISERROR(VLOOKUP(Table1[[#This Row],[RFMA NOW]],Reasons!$A$2:$B$14,2,FALSE)),"Not available",VLOOKUP(Table1[[#This Row],[RFMA NOW]],Reasons!$A$2:$B$14,2,FALSE))</f>
        <v>Not available</v>
      </c>
      <c r="L527" t="s">
        <v>254</v>
      </c>
    </row>
    <row r="528" spans="1:12">
      <c r="A528" t="str">
        <f>VLOOKUP(Table1[[#This Row],[Region]],'Area codes'!$A$3:$B$16,2,FALSE)</f>
        <v>Eriskay</v>
      </c>
      <c r="B528">
        <v>61</v>
      </c>
      <c r="C528" t="s">
        <v>11</v>
      </c>
      <c r="D528" t="str">
        <f>VLOOKUP(Table1[[#This Row],[Age]],'Age Codes'!$A$2:$B$5,2,FALSE)</f>
        <v>41-60</v>
      </c>
      <c r="E528" t="s">
        <v>10</v>
      </c>
      <c r="F528" t="s">
        <v>254</v>
      </c>
      <c r="G528" t="str">
        <f>IF(ISERROR(VLOOKUP(Table1[[#This Row],[RFMA 1]],Reasons!$A$2:$B$14,2,FALSE)),"Not available",VLOOKUP(Table1[[#This Row],[RFMA 1]],Reasons!$A$2:$B$14,2,FALSE))</f>
        <v>Not available</v>
      </c>
      <c r="H528" t="str">
        <f>IF(ISERROR(VLOOKUP(Table1[[#This Row],[RFMA 2]],Reasons!$A$2:$B$14,2,FALSE)),"Not available",VLOOKUP(Table1[[#This Row],[RFMA 2]],Reasons!$A$2:$B$14,2,FALSE))</f>
        <v>Not available</v>
      </c>
      <c r="I528" t="str">
        <f>IF(ISERROR(VLOOKUP(Table1[[#This Row],[RFMTU 1]],Reasons!$A$17:$B$29,2,FALSE)),"Not available",VLOOKUP(Table1[[#This Row],[RFMTU 1]],Reasons!$A$17:$B$29,2,FALSE))</f>
        <v>Marriage</v>
      </c>
      <c r="J528" t="str">
        <f>IF(ISERROR(VLOOKUP(Table1[[#This Row],[RFMTU 2]],Reasons!$A$17:$B$29,2,FALSE)),"Not available",VLOOKUP(Table1[[#This Row],[RFMTU 2]],Reasons!$A$17:$B$29,2,FALSE))</f>
        <v>Not available</v>
      </c>
      <c r="K528" t="str">
        <f>IF(ISERROR(VLOOKUP(Table1[[#This Row],[RFMA NOW]],Reasons!$A$2:$B$14,2,FALSE)),"Not available",VLOOKUP(Table1[[#This Row],[RFMA NOW]],Reasons!$A$2:$B$14,2,FALSE))</f>
        <v>Not available</v>
      </c>
      <c r="L528" t="s">
        <v>254</v>
      </c>
    </row>
    <row r="529" spans="1:12">
      <c r="A529" t="str">
        <f>VLOOKUP(Table1[[#This Row],[Region]],'Area codes'!$A$3:$B$16,2,FALSE)</f>
        <v>Eriskay</v>
      </c>
      <c r="B529">
        <v>62</v>
      </c>
      <c r="C529" t="s">
        <v>11</v>
      </c>
      <c r="D529" t="str">
        <f>VLOOKUP(Table1[[#This Row],[Age]],'Age Codes'!$A$2:$B$5,2,FALSE)</f>
        <v>41-60</v>
      </c>
      <c r="E529" t="s">
        <v>13</v>
      </c>
      <c r="F529" t="s">
        <v>13</v>
      </c>
      <c r="G529" t="str">
        <f>IF(ISERROR(VLOOKUP(Table1[[#This Row],[RFMA 1]],Reasons!$A$2:$B$14,2,FALSE)),"Not available",VLOOKUP(Table1[[#This Row],[RFMA 1]],Reasons!$A$2:$B$14,2,FALSE))</f>
        <v>Further education</v>
      </c>
      <c r="H529" t="str">
        <f>IF(ISERROR(VLOOKUP(Table1[[#This Row],[RFMA 2]],Reasons!$A$2:$B$14,2,FALSE)),"Not available",VLOOKUP(Table1[[#This Row],[RFMA 2]],Reasons!$A$2:$B$14,2,FALSE))</f>
        <v>Work</v>
      </c>
      <c r="I529" t="str">
        <f>IF(ISERROR(VLOOKUP(Table1[[#This Row],[RFMTU 1]],Reasons!$A$17:$B$29,2,FALSE)),"Not available",VLOOKUP(Table1[[#This Row],[RFMTU 1]],Reasons!$A$17:$B$29,2,FALSE))</f>
        <v>Marriage</v>
      </c>
      <c r="J529" t="str">
        <f>IF(ISERROR(VLOOKUP(Table1[[#This Row],[RFMTU 2]],Reasons!$A$17:$B$29,2,FALSE)),"Not available",VLOOKUP(Table1[[#This Row],[RFMTU 2]],Reasons!$A$17:$B$29,2,FALSE))</f>
        <v>Not available</v>
      </c>
      <c r="K529" t="str">
        <f>IF(ISERROR(VLOOKUP(Table1[[#This Row],[RFMA NOW]],Reasons!$A$2:$B$14,2,FALSE)),"Not available",VLOOKUP(Table1[[#This Row],[RFMA NOW]],Reasons!$A$2:$B$14,2,FALSE))</f>
        <v>Not available</v>
      </c>
      <c r="L529" t="s">
        <v>254</v>
      </c>
    </row>
    <row r="530" spans="1:12">
      <c r="A530" t="str">
        <f>VLOOKUP(Table1[[#This Row],[Region]],'Area codes'!$A$3:$B$16,2,FALSE)</f>
        <v>Eriskay</v>
      </c>
      <c r="B530">
        <v>63</v>
      </c>
      <c r="C530" t="s">
        <v>11</v>
      </c>
      <c r="D530" t="str">
        <f>VLOOKUP(Table1[[#This Row],[Age]],'Age Codes'!$A$2:$B$5,2,FALSE)</f>
        <v>41-60</v>
      </c>
      <c r="E530" t="s">
        <v>13</v>
      </c>
      <c r="F530" t="s">
        <v>13</v>
      </c>
      <c r="G530" t="str">
        <f>IF(ISERROR(VLOOKUP(Table1[[#This Row],[RFMA 1]],Reasons!$A$2:$B$14,2,FALSE)),"Not available",VLOOKUP(Table1[[#This Row],[RFMA 1]],Reasons!$A$2:$B$14,2,FALSE))</f>
        <v>Further education</v>
      </c>
      <c r="H530" t="str">
        <f>IF(ISERROR(VLOOKUP(Table1[[#This Row],[RFMA 2]],Reasons!$A$2:$B$14,2,FALSE)),"Not available",VLOOKUP(Table1[[#This Row],[RFMA 2]],Reasons!$A$2:$B$14,2,FALSE))</f>
        <v>Work</v>
      </c>
      <c r="I530" t="str">
        <f>IF(ISERROR(VLOOKUP(Table1[[#This Row],[RFMTU 1]],Reasons!$A$17:$B$29,2,FALSE)),"Not available",VLOOKUP(Table1[[#This Row],[RFMTU 1]],Reasons!$A$17:$B$29,2,FALSE))</f>
        <v>Family</v>
      </c>
      <c r="J530" t="str">
        <f>IF(ISERROR(VLOOKUP(Table1[[#This Row],[RFMTU 2]],Reasons!$A$17:$B$29,2,FALSE)),"Not available",VLOOKUP(Table1[[#This Row],[RFMTU 2]],Reasons!$A$17:$B$29,2,FALSE))</f>
        <v>Not available</v>
      </c>
      <c r="K530" t="str">
        <f>IF(ISERROR(VLOOKUP(Table1[[#This Row],[RFMA NOW]],Reasons!$A$2:$B$14,2,FALSE)),"Not available",VLOOKUP(Table1[[#This Row],[RFMA NOW]],Reasons!$A$2:$B$14,2,FALSE))</f>
        <v>Not available</v>
      </c>
      <c r="L530" t="s">
        <v>149</v>
      </c>
    </row>
    <row r="531" spans="1:12">
      <c r="A531" t="str">
        <f>VLOOKUP(Table1[[#This Row],[Region]],'Area codes'!$A$3:$B$16,2,FALSE)</f>
        <v>Eriskay</v>
      </c>
      <c r="B531">
        <v>64</v>
      </c>
      <c r="C531" t="s">
        <v>11</v>
      </c>
      <c r="D531" t="str">
        <f>VLOOKUP(Table1[[#This Row],[Age]],'Age Codes'!$A$2:$B$5,2,FALSE)</f>
        <v>41-60</v>
      </c>
      <c r="E531" t="s">
        <v>10</v>
      </c>
      <c r="F531" t="s">
        <v>254</v>
      </c>
      <c r="G531" t="str">
        <f>IF(ISERROR(VLOOKUP(Table1[[#This Row],[RFMA 1]],Reasons!$A$2:$B$14,2,FALSE)),"Not available",VLOOKUP(Table1[[#This Row],[RFMA 1]],Reasons!$A$2:$B$14,2,FALSE))</f>
        <v>Not available</v>
      </c>
      <c r="H531" t="str">
        <f>IF(ISERROR(VLOOKUP(Table1[[#This Row],[RFMA 2]],Reasons!$A$2:$B$14,2,FALSE)),"Not available",VLOOKUP(Table1[[#This Row],[RFMA 2]],Reasons!$A$2:$B$14,2,FALSE))</f>
        <v>Not available</v>
      </c>
      <c r="I531" t="str">
        <f>IF(ISERROR(VLOOKUP(Table1[[#This Row],[RFMTU 1]],Reasons!$A$17:$B$29,2,FALSE)),"Not available",VLOOKUP(Table1[[#This Row],[RFMTU 1]],Reasons!$A$17:$B$29,2,FALSE))</f>
        <v>Marriage</v>
      </c>
      <c r="J531" t="str">
        <f>IF(ISERROR(VLOOKUP(Table1[[#This Row],[RFMTU 2]],Reasons!$A$17:$B$29,2,FALSE)),"Not available",VLOOKUP(Table1[[#This Row],[RFMTU 2]],Reasons!$A$17:$B$29,2,FALSE))</f>
        <v>Not available</v>
      </c>
      <c r="K531" t="str">
        <f>IF(ISERROR(VLOOKUP(Table1[[#This Row],[RFMA NOW]],Reasons!$A$2:$B$14,2,FALSE)),"Not available",VLOOKUP(Table1[[#This Row],[RFMA NOW]],Reasons!$A$2:$B$14,2,FALSE))</f>
        <v>Not available</v>
      </c>
      <c r="L531" t="s">
        <v>254</v>
      </c>
    </row>
    <row r="532" spans="1:12">
      <c r="A532" t="str">
        <f>VLOOKUP(Table1[[#This Row],[Region]],'Area codes'!$A$3:$B$16,2,FALSE)</f>
        <v>Eriskay</v>
      </c>
      <c r="B532">
        <v>65</v>
      </c>
      <c r="C532" t="s">
        <v>8</v>
      </c>
      <c r="D532" t="str">
        <f>VLOOKUP(Table1[[#This Row],[Age]],'Age Codes'!$A$2:$B$5,2,FALSE)</f>
        <v>41-60</v>
      </c>
      <c r="E532" t="s">
        <v>13</v>
      </c>
      <c r="F532" t="s">
        <v>13</v>
      </c>
      <c r="G532" t="str">
        <f>IF(ISERROR(VLOOKUP(Table1[[#This Row],[RFMA 1]],Reasons!$A$2:$B$14,2,FALSE)),"Not available",VLOOKUP(Table1[[#This Row],[RFMA 1]],Reasons!$A$2:$B$14,2,FALSE))</f>
        <v>Further education</v>
      </c>
      <c r="H532" t="str">
        <f>IF(ISERROR(VLOOKUP(Table1[[#This Row],[RFMA 2]],Reasons!$A$2:$B$14,2,FALSE)),"Not available",VLOOKUP(Table1[[#This Row],[RFMA 2]],Reasons!$A$2:$B$14,2,FALSE))</f>
        <v>Not available</v>
      </c>
      <c r="I532" t="str">
        <f>IF(ISERROR(VLOOKUP(Table1[[#This Row],[RFMTU 1]],Reasons!$A$17:$B$29,2,FALSE)),"Not available",VLOOKUP(Table1[[#This Row],[RFMTU 1]],Reasons!$A$17:$B$29,2,FALSE))</f>
        <v>Marriage</v>
      </c>
      <c r="J532" t="str">
        <f>IF(ISERROR(VLOOKUP(Table1[[#This Row],[RFMTU 2]],Reasons!$A$17:$B$29,2,FALSE)),"Not available",VLOOKUP(Table1[[#This Row],[RFMTU 2]],Reasons!$A$17:$B$29,2,FALSE))</f>
        <v>Not available</v>
      </c>
      <c r="K532" t="str">
        <f>IF(ISERROR(VLOOKUP(Table1[[#This Row],[RFMA NOW]],Reasons!$A$2:$B$14,2,FALSE)),"Not available",VLOOKUP(Table1[[#This Row],[RFMA NOW]],Reasons!$A$2:$B$14,2,FALSE))</f>
        <v>Not available</v>
      </c>
      <c r="L532" t="s">
        <v>254</v>
      </c>
    </row>
    <row r="533" spans="1:12">
      <c r="A533" t="str">
        <f>VLOOKUP(Table1[[#This Row],[Region]],'Area codes'!$A$3:$B$16,2,FALSE)</f>
        <v>Eriskay</v>
      </c>
      <c r="B533">
        <v>66</v>
      </c>
      <c r="C533" t="s">
        <v>11</v>
      </c>
      <c r="D533" t="str">
        <f>VLOOKUP(Table1[[#This Row],[Age]],'Age Codes'!$A$2:$B$5,2,FALSE)</f>
        <v>&gt;61</v>
      </c>
      <c r="E533" t="s">
        <v>10</v>
      </c>
      <c r="F533" t="s">
        <v>254</v>
      </c>
      <c r="G533" t="str">
        <f>IF(ISERROR(VLOOKUP(Table1[[#This Row],[RFMA 1]],Reasons!$A$2:$B$14,2,FALSE)),"Not available",VLOOKUP(Table1[[#This Row],[RFMA 1]],Reasons!$A$2:$B$14,2,FALSE))</f>
        <v>Not available</v>
      </c>
      <c r="H533" t="str">
        <f>IF(ISERROR(VLOOKUP(Table1[[#This Row],[RFMA 2]],Reasons!$A$2:$B$14,2,FALSE)),"Not available",VLOOKUP(Table1[[#This Row],[RFMA 2]],Reasons!$A$2:$B$14,2,FALSE))</f>
        <v>Not available</v>
      </c>
      <c r="I533" t="str">
        <f>IF(ISERROR(VLOOKUP(Table1[[#This Row],[RFMTU 1]],Reasons!$A$17:$B$29,2,FALSE)),"Not available",VLOOKUP(Table1[[#This Row],[RFMTU 1]],Reasons!$A$17:$B$29,2,FALSE))</f>
        <v>Marriage</v>
      </c>
      <c r="J533" t="str">
        <f>IF(ISERROR(VLOOKUP(Table1[[#This Row],[RFMTU 2]],Reasons!$A$17:$B$29,2,FALSE)),"Not available",VLOOKUP(Table1[[#This Row],[RFMTU 2]],Reasons!$A$17:$B$29,2,FALSE))</f>
        <v>Not available</v>
      </c>
      <c r="K533" t="str">
        <f>IF(ISERROR(VLOOKUP(Table1[[#This Row],[RFMA NOW]],Reasons!$A$2:$B$14,2,FALSE)),"Not available",VLOOKUP(Table1[[#This Row],[RFMA NOW]],Reasons!$A$2:$B$14,2,FALSE))</f>
        <v>Not available</v>
      </c>
      <c r="L533" t="s">
        <v>254</v>
      </c>
    </row>
    <row r="534" spans="1:12">
      <c r="A534" t="str">
        <f>VLOOKUP(Table1[[#This Row],[Region]],'Area codes'!$A$3:$B$16,2,FALSE)</f>
        <v>Eriskay</v>
      </c>
      <c r="B534">
        <v>67</v>
      </c>
      <c r="C534" t="s">
        <v>8</v>
      </c>
      <c r="D534" t="str">
        <f>VLOOKUP(Table1[[#This Row],[Age]],'Age Codes'!$A$2:$B$5,2,FALSE)</f>
        <v>&gt;61</v>
      </c>
      <c r="E534" t="s">
        <v>13</v>
      </c>
      <c r="F534" t="s">
        <v>13</v>
      </c>
      <c r="G534" t="str">
        <f>IF(ISERROR(VLOOKUP(Table1[[#This Row],[RFMA 1]],Reasons!$A$2:$B$14,2,FALSE)),"Not available",VLOOKUP(Table1[[#This Row],[RFMA 1]],Reasons!$A$2:$B$14,2,FALSE))</f>
        <v>Work</v>
      </c>
      <c r="H534" t="str">
        <f>IF(ISERROR(VLOOKUP(Table1[[#This Row],[RFMA 2]],Reasons!$A$2:$B$14,2,FALSE)),"Not available",VLOOKUP(Table1[[#This Row],[RFMA 2]],Reasons!$A$2:$B$14,2,FALSE))</f>
        <v>Not available</v>
      </c>
      <c r="I534" t="str">
        <f>IF(ISERROR(VLOOKUP(Table1[[#This Row],[RFMTU 1]],Reasons!$A$17:$B$29,2,FALSE)),"Not available",VLOOKUP(Table1[[#This Row],[RFMTU 1]],Reasons!$A$17:$B$29,2,FALSE))</f>
        <v>Marriage</v>
      </c>
      <c r="J534" t="str">
        <f>IF(ISERROR(VLOOKUP(Table1[[#This Row],[RFMTU 2]],Reasons!$A$17:$B$29,2,FALSE)),"Not available",VLOOKUP(Table1[[#This Row],[RFMTU 2]],Reasons!$A$17:$B$29,2,FALSE))</f>
        <v>Not available</v>
      </c>
      <c r="K534" t="str">
        <f>IF(ISERROR(VLOOKUP(Table1[[#This Row],[RFMA NOW]],Reasons!$A$2:$B$14,2,FALSE)),"Not available",VLOOKUP(Table1[[#This Row],[RFMA NOW]],Reasons!$A$2:$B$14,2,FALSE))</f>
        <v>Not available</v>
      </c>
      <c r="L534" t="s">
        <v>254</v>
      </c>
    </row>
    <row r="535" spans="1:12">
      <c r="A535" t="str">
        <f>VLOOKUP(Table1[[#This Row],[Region]],'Area codes'!$A$3:$B$16,2,FALSE)</f>
        <v>Eriskay</v>
      </c>
      <c r="B535">
        <v>68</v>
      </c>
      <c r="C535" t="s">
        <v>11</v>
      </c>
      <c r="D535" t="str">
        <f>VLOOKUP(Table1[[#This Row],[Age]],'Age Codes'!$A$2:$B$5,2,FALSE)</f>
        <v>&gt;61</v>
      </c>
      <c r="E535" t="s">
        <v>10</v>
      </c>
      <c r="F535" t="s">
        <v>254</v>
      </c>
      <c r="G535" t="str">
        <f>IF(ISERROR(VLOOKUP(Table1[[#This Row],[RFMA 1]],Reasons!$A$2:$B$14,2,FALSE)),"Not available",VLOOKUP(Table1[[#This Row],[RFMA 1]],Reasons!$A$2:$B$14,2,FALSE))</f>
        <v>Not available</v>
      </c>
      <c r="H535" t="str">
        <f>IF(ISERROR(VLOOKUP(Table1[[#This Row],[RFMA 2]],Reasons!$A$2:$B$14,2,FALSE)),"Not available",VLOOKUP(Table1[[#This Row],[RFMA 2]],Reasons!$A$2:$B$14,2,FALSE))</f>
        <v>Not available</v>
      </c>
      <c r="I535" t="str">
        <f>IF(ISERROR(VLOOKUP(Table1[[#This Row],[RFMTU 1]],Reasons!$A$17:$B$29,2,FALSE)),"Not available",VLOOKUP(Table1[[#This Row],[RFMTU 1]],Reasons!$A$17:$B$29,2,FALSE))</f>
        <v>Marriage</v>
      </c>
      <c r="J535" t="str">
        <f>IF(ISERROR(VLOOKUP(Table1[[#This Row],[RFMTU 2]],Reasons!$A$17:$B$29,2,FALSE)),"Not available",VLOOKUP(Table1[[#This Row],[RFMTU 2]],Reasons!$A$17:$B$29,2,FALSE))</f>
        <v>Good place for children</v>
      </c>
      <c r="K535" t="str">
        <f>IF(ISERROR(VLOOKUP(Table1[[#This Row],[RFMA NOW]],Reasons!$A$2:$B$14,2,FALSE)),"Not available",VLOOKUP(Table1[[#This Row],[RFMA NOW]],Reasons!$A$2:$B$14,2,FALSE))</f>
        <v>Not available</v>
      </c>
      <c r="L535" t="s">
        <v>155</v>
      </c>
    </row>
    <row r="536" spans="1:12">
      <c r="A536" t="str">
        <f>VLOOKUP(Table1[[#This Row],[Region]],'Area codes'!$A$3:$B$16,2,FALSE)</f>
        <v>Eriskay</v>
      </c>
      <c r="B536">
        <v>69</v>
      </c>
      <c r="C536" t="s">
        <v>8</v>
      </c>
      <c r="D536" t="str">
        <f>VLOOKUP(Table1[[#This Row],[Age]],'Age Codes'!$A$2:$B$5,2,FALSE)</f>
        <v>&gt;61</v>
      </c>
      <c r="E536" t="s">
        <v>13</v>
      </c>
      <c r="F536" t="s">
        <v>10</v>
      </c>
      <c r="G536" t="str">
        <f>IF(ISERROR(VLOOKUP(Table1[[#This Row],[RFMA 1]],Reasons!$A$2:$B$14,2,FALSE)),"Not available",VLOOKUP(Table1[[#This Row],[RFMA 1]],Reasons!$A$2:$B$14,2,FALSE))</f>
        <v>Not available</v>
      </c>
      <c r="H536" t="str">
        <f>IF(ISERROR(VLOOKUP(Table1[[#This Row],[RFMA 2]],Reasons!$A$2:$B$14,2,FALSE)),"Not available",VLOOKUP(Table1[[#This Row],[RFMA 2]],Reasons!$A$2:$B$14,2,FALSE))</f>
        <v>Not available</v>
      </c>
      <c r="I536" t="str">
        <f>IF(ISERROR(VLOOKUP(Table1[[#This Row],[RFMTU 1]],Reasons!$A$17:$B$29,2,FALSE)),"Not available",VLOOKUP(Table1[[#This Row],[RFMTU 1]],Reasons!$A$17:$B$29,2,FALSE))</f>
        <v>Not available</v>
      </c>
      <c r="J536" t="str">
        <f>IF(ISERROR(VLOOKUP(Table1[[#This Row],[RFMTU 2]],Reasons!$A$17:$B$29,2,FALSE)),"Not available",VLOOKUP(Table1[[#This Row],[RFMTU 2]],Reasons!$A$17:$B$29,2,FALSE))</f>
        <v>Not available</v>
      </c>
      <c r="K536" t="str">
        <f>IF(ISERROR(VLOOKUP(Table1[[#This Row],[RFMA NOW]],Reasons!$A$2:$B$14,2,FALSE)),"Not available",VLOOKUP(Table1[[#This Row],[RFMA NOW]],Reasons!$A$2:$B$14,2,FALSE))</f>
        <v>Not available</v>
      </c>
      <c r="L536" t="s">
        <v>254</v>
      </c>
    </row>
    <row r="537" spans="1:12">
      <c r="A537" t="str">
        <f>VLOOKUP(Table1[[#This Row],[Region]],'Area codes'!$A$3:$B$16,2,FALSE)</f>
        <v>Eriskay</v>
      </c>
      <c r="B537">
        <v>70</v>
      </c>
      <c r="C537" t="s">
        <v>11</v>
      </c>
      <c r="D537" t="str">
        <f>VLOOKUP(Table1[[#This Row],[Age]],'Age Codes'!$A$2:$B$5,2,FALSE)</f>
        <v>&gt;61</v>
      </c>
      <c r="E537" t="s">
        <v>13</v>
      </c>
      <c r="F537" t="s">
        <v>13</v>
      </c>
      <c r="G537" t="str">
        <f>IF(ISERROR(VLOOKUP(Table1[[#This Row],[RFMA 1]],Reasons!$A$2:$B$14,2,FALSE)),"Not available",VLOOKUP(Table1[[#This Row],[RFMA 1]],Reasons!$A$2:$B$14,2,FALSE))</f>
        <v>Work</v>
      </c>
      <c r="H537" t="str">
        <f>IF(ISERROR(VLOOKUP(Table1[[#This Row],[RFMA 2]],Reasons!$A$2:$B$14,2,FALSE)),"Not available",VLOOKUP(Table1[[#This Row],[RFMA 2]],Reasons!$A$2:$B$14,2,FALSE))</f>
        <v>Not available</v>
      </c>
      <c r="I537" t="str">
        <f>IF(ISERROR(VLOOKUP(Table1[[#This Row],[RFMTU 1]],Reasons!$A$17:$B$29,2,FALSE)),"Not available",VLOOKUP(Table1[[#This Row],[RFMTU 1]],Reasons!$A$17:$B$29,2,FALSE))</f>
        <v>Retirement</v>
      </c>
      <c r="J537" t="str">
        <f>IF(ISERROR(VLOOKUP(Table1[[#This Row],[RFMTU 2]],Reasons!$A$17:$B$29,2,FALSE)),"Not available",VLOOKUP(Table1[[#This Row],[RFMTU 2]],Reasons!$A$17:$B$29,2,FALSE))</f>
        <v>Not available</v>
      </c>
      <c r="K537" t="str">
        <f>IF(ISERROR(VLOOKUP(Table1[[#This Row],[RFMA NOW]],Reasons!$A$2:$B$14,2,FALSE)),"Not available",VLOOKUP(Table1[[#This Row],[RFMA NOW]],Reasons!$A$2:$B$14,2,FALSE))</f>
        <v>Not available</v>
      </c>
      <c r="L537" t="s">
        <v>254</v>
      </c>
    </row>
    <row r="538" spans="1:12">
      <c r="A538" t="str">
        <f>VLOOKUP(Table1[[#This Row],[Region]],'Area codes'!$A$3:$B$16,2,FALSE)</f>
        <v>Eriskay</v>
      </c>
      <c r="B538">
        <v>71</v>
      </c>
      <c r="C538" t="s">
        <v>11</v>
      </c>
      <c r="D538" t="str">
        <f>VLOOKUP(Table1[[#This Row],[Age]],'Age Codes'!$A$2:$B$5,2,FALSE)</f>
        <v>&gt;61</v>
      </c>
      <c r="E538" t="s">
        <v>10</v>
      </c>
      <c r="F538" t="s">
        <v>254</v>
      </c>
      <c r="G538" t="str">
        <f>IF(ISERROR(VLOOKUP(Table1[[#This Row],[RFMA 1]],Reasons!$A$2:$B$14,2,FALSE)),"Not available",VLOOKUP(Table1[[#This Row],[RFMA 1]],Reasons!$A$2:$B$14,2,FALSE))</f>
        <v>Not available</v>
      </c>
      <c r="H538" t="str">
        <f>IF(ISERROR(VLOOKUP(Table1[[#This Row],[RFMA 2]],Reasons!$A$2:$B$14,2,FALSE)),"Not available",VLOOKUP(Table1[[#This Row],[RFMA 2]],Reasons!$A$2:$B$14,2,FALSE))</f>
        <v>Not available</v>
      </c>
      <c r="I538" t="str">
        <f>IF(ISERROR(VLOOKUP(Table1[[#This Row],[RFMTU 1]],Reasons!$A$17:$B$29,2,FALSE)),"Not available",VLOOKUP(Table1[[#This Row],[RFMTU 1]],Reasons!$A$17:$B$29,2,FALSE))</f>
        <v>Retirement</v>
      </c>
      <c r="J538" t="str">
        <f>IF(ISERROR(VLOOKUP(Table1[[#This Row],[RFMTU 2]],Reasons!$A$17:$B$29,2,FALSE)),"Not available",VLOOKUP(Table1[[#This Row],[RFMTU 2]],Reasons!$A$17:$B$29,2,FALSE))</f>
        <v>Not available</v>
      </c>
      <c r="K538" t="str">
        <f>IF(ISERROR(VLOOKUP(Table1[[#This Row],[RFMA NOW]],Reasons!$A$2:$B$14,2,FALSE)),"Not available",VLOOKUP(Table1[[#This Row],[RFMA NOW]],Reasons!$A$2:$B$14,2,FALSE))</f>
        <v>Not available</v>
      </c>
      <c r="L538" t="s">
        <v>254</v>
      </c>
    </row>
    <row r="539" spans="1:12">
      <c r="A539" t="str">
        <f>VLOOKUP(Table1[[#This Row],[Region]],'Area codes'!$A$3:$B$16,2,FALSE)</f>
        <v>Eriskay</v>
      </c>
      <c r="B539">
        <v>72</v>
      </c>
      <c r="C539" t="s">
        <v>8</v>
      </c>
      <c r="D539" t="str">
        <f>VLOOKUP(Table1[[#This Row],[Age]],'Age Codes'!$A$2:$B$5,2,FALSE)</f>
        <v>&gt;61</v>
      </c>
      <c r="E539" t="s">
        <v>13</v>
      </c>
      <c r="F539" t="s">
        <v>10</v>
      </c>
      <c r="G539" t="str">
        <f>IF(ISERROR(VLOOKUP(Table1[[#This Row],[RFMA 1]],Reasons!$A$2:$B$14,2,FALSE)),"Not available",VLOOKUP(Table1[[#This Row],[RFMA 1]],Reasons!$A$2:$B$14,2,FALSE))</f>
        <v>Not available</v>
      </c>
      <c r="H539" t="str">
        <f>IF(ISERROR(VLOOKUP(Table1[[#This Row],[RFMA 2]],Reasons!$A$2:$B$14,2,FALSE)),"Not available",VLOOKUP(Table1[[#This Row],[RFMA 2]],Reasons!$A$2:$B$14,2,FALSE))</f>
        <v>Not available</v>
      </c>
      <c r="I539" t="str">
        <f>IF(ISERROR(VLOOKUP(Table1[[#This Row],[RFMTU 1]],Reasons!$A$17:$B$29,2,FALSE)),"Not available",VLOOKUP(Table1[[#This Row],[RFMTU 1]],Reasons!$A$17:$B$29,2,FALSE))</f>
        <v>Not available</v>
      </c>
      <c r="J539" t="str">
        <f>IF(ISERROR(VLOOKUP(Table1[[#This Row],[RFMTU 2]],Reasons!$A$17:$B$29,2,FALSE)),"Not available",VLOOKUP(Table1[[#This Row],[RFMTU 2]],Reasons!$A$17:$B$29,2,FALSE))</f>
        <v>Not available</v>
      </c>
      <c r="K539" t="str">
        <f>IF(ISERROR(VLOOKUP(Table1[[#This Row],[RFMA NOW]],Reasons!$A$2:$B$14,2,FALSE)),"Not available",VLOOKUP(Table1[[#This Row],[RFMA NOW]],Reasons!$A$2:$B$14,2,FALSE))</f>
        <v>Not available</v>
      </c>
      <c r="L539" t="s">
        <v>254</v>
      </c>
    </row>
    <row r="540" spans="1:12">
      <c r="A540" t="str">
        <f>VLOOKUP(Table1[[#This Row],[Region]],'Area codes'!$A$3:$B$16,2,FALSE)</f>
        <v>Eriskay</v>
      </c>
      <c r="B540">
        <v>73</v>
      </c>
      <c r="C540" t="s">
        <v>8</v>
      </c>
      <c r="D540" t="str">
        <f>VLOOKUP(Table1[[#This Row],[Age]],'Age Codes'!$A$2:$B$5,2,FALSE)</f>
        <v>&gt;61</v>
      </c>
      <c r="E540" t="s">
        <v>13</v>
      </c>
      <c r="F540" t="s">
        <v>13</v>
      </c>
      <c r="G540" t="str">
        <f>IF(ISERROR(VLOOKUP(Table1[[#This Row],[RFMA 1]],Reasons!$A$2:$B$14,2,FALSE)),"Not available",VLOOKUP(Table1[[#This Row],[RFMA 1]],Reasons!$A$2:$B$14,2,FALSE))</f>
        <v>Further education</v>
      </c>
      <c r="H540" t="str">
        <f>IF(ISERROR(VLOOKUP(Table1[[#This Row],[RFMA 2]],Reasons!$A$2:$B$14,2,FALSE)),"Not available",VLOOKUP(Table1[[#This Row],[RFMA 2]],Reasons!$A$2:$B$14,2,FALSE))</f>
        <v>Work</v>
      </c>
      <c r="I540" t="str">
        <f>IF(ISERROR(VLOOKUP(Table1[[#This Row],[RFMTU 1]],Reasons!$A$17:$B$29,2,FALSE)),"Not available",VLOOKUP(Table1[[#This Row],[RFMTU 1]],Reasons!$A$17:$B$29,2,FALSE))</f>
        <v>Retirement</v>
      </c>
      <c r="J540" t="str">
        <f>IF(ISERROR(VLOOKUP(Table1[[#This Row],[RFMTU 2]],Reasons!$A$17:$B$29,2,FALSE)),"Not available",VLOOKUP(Table1[[#This Row],[RFMTU 2]],Reasons!$A$17:$B$29,2,FALSE))</f>
        <v>Family home/croft available</v>
      </c>
      <c r="K540" t="str">
        <f>IF(ISERROR(VLOOKUP(Table1[[#This Row],[RFMA NOW]],Reasons!$A$2:$B$14,2,FALSE)),"Not available",VLOOKUP(Table1[[#This Row],[RFMA NOW]],Reasons!$A$2:$B$14,2,FALSE))</f>
        <v>Not available</v>
      </c>
      <c r="L540" t="s">
        <v>254</v>
      </c>
    </row>
    <row r="541" spans="1:12">
      <c r="A541" t="str">
        <f>VLOOKUP(Table1[[#This Row],[Region]],'Area codes'!$A$3:$B$16,2,FALSE)</f>
        <v>Eriskay</v>
      </c>
      <c r="B541">
        <v>74</v>
      </c>
      <c r="C541" t="s">
        <v>8</v>
      </c>
      <c r="D541" t="str">
        <f>VLOOKUP(Table1[[#This Row],[Age]],'Age Codes'!$A$2:$B$5,2,FALSE)</f>
        <v>&gt;61</v>
      </c>
      <c r="E541" t="s">
        <v>13</v>
      </c>
      <c r="F541" t="s">
        <v>13</v>
      </c>
      <c r="G541" t="str">
        <f>IF(ISERROR(VLOOKUP(Table1[[#This Row],[RFMA 1]],Reasons!$A$2:$B$14,2,FALSE)),"Not available",VLOOKUP(Table1[[#This Row],[RFMA 1]],Reasons!$A$2:$B$14,2,FALSE))</f>
        <v>Further education</v>
      </c>
      <c r="H541" t="str">
        <f>IF(ISERROR(VLOOKUP(Table1[[#This Row],[RFMA 2]],Reasons!$A$2:$B$14,2,FALSE)),"Not available",VLOOKUP(Table1[[#This Row],[RFMA 2]],Reasons!$A$2:$B$14,2,FALSE))</f>
        <v>Work</v>
      </c>
      <c r="I541" t="str">
        <f>IF(ISERROR(VLOOKUP(Table1[[#This Row],[RFMTU 1]],Reasons!$A$17:$B$29,2,FALSE)),"Not available",VLOOKUP(Table1[[#This Row],[RFMTU 1]],Reasons!$A$17:$B$29,2,FALSE))</f>
        <v>Work</v>
      </c>
      <c r="J541" t="str">
        <f>IF(ISERROR(VLOOKUP(Table1[[#This Row],[RFMTU 2]],Reasons!$A$17:$B$29,2,FALSE)),"Not available",VLOOKUP(Table1[[#This Row],[RFMTU 2]],Reasons!$A$17:$B$29,2,FALSE))</f>
        <v>Family</v>
      </c>
      <c r="K541" t="str">
        <f>IF(ISERROR(VLOOKUP(Table1[[#This Row],[RFMA NOW]],Reasons!$A$2:$B$14,2,FALSE)),"Not available",VLOOKUP(Table1[[#This Row],[RFMA NOW]],Reasons!$A$2:$B$14,2,FALSE))</f>
        <v>Not available</v>
      </c>
      <c r="L541" t="s">
        <v>254</v>
      </c>
    </row>
    <row r="542" spans="1:12">
      <c r="A542" t="str">
        <f>VLOOKUP(Table1[[#This Row],[Region]],'Area codes'!$A$3:$B$16,2,FALSE)</f>
        <v>Eriskay</v>
      </c>
      <c r="B542">
        <v>75</v>
      </c>
      <c r="C542" t="s">
        <v>11</v>
      </c>
      <c r="D542" t="str">
        <f>VLOOKUP(Table1[[#This Row],[Age]],'Age Codes'!$A$2:$B$5,2,FALSE)</f>
        <v>&gt;61</v>
      </c>
      <c r="E542" t="s">
        <v>10</v>
      </c>
      <c r="F542" t="s">
        <v>254</v>
      </c>
      <c r="G542" t="str">
        <f>IF(ISERROR(VLOOKUP(Table1[[#This Row],[RFMA 1]],Reasons!$A$2:$B$14,2,FALSE)),"Not available",VLOOKUP(Table1[[#This Row],[RFMA 1]],Reasons!$A$2:$B$14,2,FALSE))</f>
        <v>Not available</v>
      </c>
      <c r="H542" t="str">
        <f>IF(ISERROR(VLOOKUP(Table1[[#This Row],[RFMA 2]],Reasons!$A$2:$B$14,2,FALSE)),"Not available",VLOOKUP(Table1[[#This Row],[RFMA 2]],Reasons!$A$2:$B$14,2,FALSE))</f>
        <v>Not available</v>
      </c>
      <c r="I542" t="str">
        <f>IF(ISERROR(VLOOKUP(Table1[[#This Row],[RFMTU 1]],Reasons!$A$17:$B$29,2,FALSE)),"Not available",VLOOKUP(Table1[[#This Row],[RFMTU 1]],Reasons!$A$17:$B$29,2,FALSE))</f>
        <v>Marriage</v>
      </c>
      <c r="J542" t="str">
        <f>IF(ISERROR(VLOOKUP(Table1[[#This Row],[RFMTU 2]],Reasons!$A$17:$B$29,2,FALSE)),"Not available",VLOOKUP(Table1[[#This Row],[RFMTU 2]],Reasons!$A$17:$B$29,2,FALSE))</f>
        <v>Not available</v>
      </c>
      <c r="K542" t="str">
        <f>IF(ISERROR(VLOOKUP(Table1[[#This Row],[RFMA NOW]],Reasons!$A$2:$B$14,2,FALSE)),"Not available",VLOOKUP(Table1[[#This Row],[RFMA NOW]],Reasons!$A$2:$B$14,2,FALSE))</f>
        <v>Family</v>
      </c>
      <c r="L542" t="s">
        <v>254</v>
      </c>
    </row>
    <row r="543" spans="1:12">
      <c r="A543" t="str">
        <f>VLOOKUP(Table1[[#This Row],[Region]],'Area codes'!$A$3:$B$16,2,FALSE)</f>
        <v>Eriskay</v>
      </c>
      <c r="B543">
        <v>76</v>
      </c>
      <c r="C543" t="s">
        <v>8</v>
      </c>
      <c r="D543" t="str">
        <f>VLOOKUP(Table1[[#This Row],[Age]],'Age Codes'!$A$2:$B$5,2,FALSE)</f>
        <v>&gt;61</v>
      </c>
      <c r="E543" t="s">
        <v>10</v>
      </c>
      <c r="F543" t="s">
        <v>254</v>
      </c>
      <c r="G543" t="str">
        <f>IF(ISERROR(VLOOKUP(Table1[[#This Row],[RFMA 1]],Reasons!$A$2:$B$14,2,FALSE)),"Not available",VLOOKUP(Table1[[#This Row],[RFMA 1]],Reasons!$A$2:$B$14,2,FALSE))</f>
        <v>Not available</v>
      </c>
      <c r="H543" t="str">
        <f>IF(ISERROR(VLOOKUP(Table1[[#This Row],[RFMA 2]],Reasons!$A$2:$B$14,2,FALSE)),"Not available",VLOOKUP(Table1[[#This Row],[RFMA 2]],Reasons!$A$2:$B$14,2,FALSE))</f>
        <v>Not available</v>
      </c>
      <c r="I543" t="str">
        <f>IF(ISERROR(VLOOKUP(Table1[[#This Row],[RFMTU 1]],Reasons!$A$17:$B$29,2,FALSE)),"Not available",VLOOKUP(Table1[[#This Row],[RFMTU 1]],Reasons!$A$17:$B$29,2,FALSE))</f>
        <v>Retirement</v>
      </c>
      <c r="J543" t="str">
        <f>IF(ISERROR(VLOOKUP(Table1[[#This Row],[RFMTU 2]],Reasons!$A$17:$B$29,2,FALSE)),"Not available",VLOOKUP(Table1[[#This Row],[RFMTU 2]],Reasons!$A$17:$B$29,2,FALSE))</f>
        <v>Not available</v>
      </c>
      <c r="K543" t="str">
        <f>IF(ISERROR(VLOOKUP(Table1[[#This Row],[RFMA NOW]],Reasons!$A$2:$B$14,2,FALSE)),"Not available",VLOOKUP(Table1[[#This Row],[RFMA NOW]],Reasons!$A$2:$B$14,2,FALSE))</f>
        <v>Not available</v>
      </c>
      <c r="L543" t="s">
        <v>254</v>
      </c>
    </row>
    <row r="544" spans="1:12">
      <c r="A544" t="str">
        <f>VLOOKUP(Table1[[#This Row],[Region]],'Area codes'!$A$3:$B$16,2,FALSE)</f>
        <v>Eriskay</v>
      </c>
      <c r="B544">
        <v>77</v>
      </c>
      <c r="C544" t="s">
        <v>11</v>
      </c>
      <c r="D544" t="str">
        <f>VLOOKUP(Table1[[#This Row],[Age]],'Age Codes'!$A$2:$B$5,2,FALSE)</f>
        <v>&gt;61</v>
      </c>
      <c r="E544" t="s">
        <v>13</v>
      </c>
      <c r="F544" t="s">
        <v>10</v>
      </c>
      <c r="G544" t="str">
        <f>IF(ISERROR(VLOOKUP(Table1[[#This Row],[RFMA 1]],Reasons!$A$2:$B$14,2,FALSE)),"Not available",VLOOKUP(Table1[[#This Row],[RFMA 1]],Reasons!$A$2:$B$14,2,FALSE))</f>
        <v>Not available</v>
      </c>
      <c r="H544" t="str">
        <f>IF(ISERROR(VLOOKUP(Table1[[#This Row],[RFMA 2]],Reasons!$A$2:$B$14,2,FALSE)),"Not available",VLOOKUP(Table1[[#This Row],[RFMA 2]],Reasons!$A$2:$B$14,2,FALSE))</f>
        <v>Not available</v>
      </c>
      <c r="I544" t="str">
        <f>IF(ISERROR(VLOOKUP(Table1[[#This Row],[RFMTU 1]],Reasons!$A$17:$B$29,2,FALSE)),"Not available",VLOOKUP(Table1[[#This Row],[RFMTU 1]],Reasons!$A$17:$B$29,2,FALSE))</f>
        <v>Not available</v>
      </c>
      <c r="J544" t="str">
        <f>IF(ISERROR(VLOOKUP(Table1[[#This Row],[RFMTU 2]],Reasons!$A$17:$B$29,2,FALSE)),"Not available",VLOOKUP(Table1[[#This Row],[RFMTU 2]],Reasons!$A$17:$B$29,2,FALSE))</f>
        <v>Not available</v>
      </c>
      <c r="K544" t="str">
        <f>IF(ISERROR(VLOOKUP(Table1[[#This Row],[RFMA NOW]],Reasons!$A$2:$B$14,2,FALSE)),"Not available",VLOOKUP(Table1[[#This Row],[RFMA NOW]],Reasons!$A$2:$B$14,2,FALSE))</f>
        <v>Not available</v>
      </c>
      <c r="L544" t="s">
        <v>156</v>
      </c>
    </row>
    <row r="545" spans="1:12">
      <c r="A545" t="str">
        <f>VLOOKUP(Table1[[#This Row],[Region]],'Area codes'!$A$3:$B$16,2,FALSE)</f>
        <v>Eriskay</v>
      </c>
      <c r="B545">
        <v>78</v>
      </c>
      <c r="C545" t="s">
        <v>11</v>
      </c>
      <c r="D545" t="str">
        <f>VLOOKUP(Table1[[#This Row],[Age]],'Age Codes'!$A$2:$B$5,2,FALSE)</f>
        <v>&gt;61</v>
      </c>
      <c r="E545" t="s">
        <v>13</v>
      </c>
      <c r="F545" t="s">
        <v>13</v>
      </c>
      <c r="G545" t="str">
        <f>IF(ISERROR(VLOOKUP(Table1[[#This Row],[RFMA 1]],Reasons!$A$2:$B$14,2,FALSE)),"Not available",VLOOKUP(Table1[[#This Row],[RFMA 1]],Reasons!$A$2:$B$14,2,FALSE))</f>
        <v>Further education</v>
      </c>
      <c r="H545" t="str">
        <f>IF(ISERROR(VLOOKUP(Table1[[#This Row],[RFMA 2]],Reasons!$A$2:$B$14,2,FALSE)),"Not available",VLOOKUP(Table1[[#This Row],[RFMA 2]],Reasons!$A$2:$B$14,2,FALSE))</f>
        <v>Work</v>
      </c>
      <c r="I545" t="str">
        <f>IF(ISERROR(VLOOKUP(Table1[[#This Row],[RFMTU 1]],Reasons!$A$17:$B$29,2,FALSE)),"Not available",VLOOKUP(Table1[[#This Row],[RFMTU 1]],Reasons!$A$17:$B$29,2,FALSE))</f>
        <v>Retirement</v>
      </c>
      <c r="J545" t="str">
        <f>IF(ISERROR(VLOOKUP(Table1[[#This Row],[RFMTU 2]],Reasons!$A$17:$B$29,2,FALSE)),"Not available",VLOOKUP(Table1[[#This Row],[RFMTU 2]],Reasons!$A$17:$B$29,2,FALSE))</f>
        <v>Not available</v>
      </c>
      <c r="K545" t="str">
        <f>IF(ISERROR(VLOOKUP(Table1[[#This Row],[RFMA NOW]],Reasons!$A$2:$B$14,2,FALSE)),"Not available",VLOOKUP(Table1[[#This Row],[RFMA NOW]],Reasons!$A$2:$B$14,2,FALSE))</f>
        <v>Not available</v>
      </c>
      <c r="L545" t="s">
        <v>157</v>
      </c>
    </row>
    <row r="546" spans="1:12">
      <c r="A546" t="str">
        <f>VLOOKUP(Table1[[#This Row],[Region]],'Area codes'!$A$3:$B$16,2,FALSE)</f>
        <v>Eriskay</v>
      </c>
      <c r="B546">
        <v>79</v>
      </c>
      <c r="C546" t="s">
        <v>11</v>
      </c>
      <c r="D546" t="str">
        <f>VLOOKUP(Table1[[#This Row],[Age]],'Age Codes'!$A$2:$B$5,2,FALSE)</f>
        <v>&gt;61</v>
      </c>
      <c r="E546" t="s">
        <v>13</v>
      </c>
      <c r="F546" t="s">
        <v>13</v>
      </c>
      <c r="G546" t="str">
        <f>IF(ISERROR(VLOOKUP(Table1[[#This Row],[RFMA 1]],Reasons!$A$2:$B$14,2,FALSE)),"Not available",VLOOKUP(Table1[[#This Row],[RFMA 1]],Reasons!$A$2:$B$14,2,FALSE))</f>
        <v>Further education</v>
      </c>
      <c r="H546" t="str">
        <f>IF(ISERROR(VLOOKUP(Table1[[#This Row],[RFMA 2]],Reasons!$A$2:$B$14,2,FALSE)),"Not available",VLOOKUP(Table1[[#This Row],[RFMA 2]],Reasons!$A$2:$B$14,2,FALSE))</f>
        <v>Work</v>
      </c>
      <c r="I546" t="str">
        <f>IF(ISERROR(VLOOKUP(Table1[[#This Row],[RFMTU 1]],Reasons!$A$17:$B$29,2,FALSE)),"Not available",VLOOKUP(Table1[[#This Row],[RFMTU 1]],Reasons!$A$17:$B$29,2,FALSE))</f>
        <v>Retirement</v>
      </c>
      <c r="J546" t="str">
        <f>IF(ISERROR(VLOOKUP(Table1[[#This Row],[RFMTU 2]],Reasons!$A$17:$B$29,2,FALSE)),"Not available",VLOOKUP(Table1[[#This Row],[RFMTU 2]],Reasons!$A$17:$B$29,2,FALSE))</f>
        <v>Not available</v>
      </c>
      <c r="K546" t="str">
        <f>IF(ISERROR(VLOOKUP(Table1[[#This Row],[RFMA NOW]],Reasons!$A$2:$B$14,2,FALSE)),"Not available",VLOOKUP(Table1[[#This Row],[RFMA NOW]],Reasons!$A$2:$B$14,2,FALSE))</f>
        <v>Not available</v>
      </c>
      <c r="L546" t="s">
        <v>254</v>
      </c>
    </row>
    <row r="547" spans="1:12">
      <c r="A547" t="str">
        <f>VLOOKUP(Table1[[#This Row],[Region]],'Area codes'!$A$3:$B$16,2,FALSE)</f>
        <v>Eriskay</v>
      </c>
      <c r="B547">
        <v>80</v>
      </c>
      <c r="C547" t="s">
        <v>11</v>
      </c>
      <c r="D547" t="str">
        <f>VLOOKUP(Table1[[#This Row],[Age]],'Age Codes'!$A$2:$B$5,2,FALSE)</f>
        <v>&gt;61</v>
      </c>
      <c r="E547" t="s">
        <v>13</v>
      </c>
      <c r="F547" t="s">
        <v>13</v>
      </c>
      <c r="G547" t="str">
        <f>IF(ISERROR(VLOOKUP(Table1[[#This Row],[RFMA 1]],Reasons!$A$2:$B$14,2,FALSE)),"Not available",VLOOKUP(Table1[[#This Row],[RFMA 1]],Reasons!$A$2:$B$14,2,FALSE))</f>
        <v>Further education</v>
      </c>
      <c r="H547" t="str">
        <f>IF(ISERROR(VLOOKUP(Table1[[#This Row],[RFMA 2]],Reasons!$A$2:$B$14,2,FALSE)),"Not available",VLOOKUP(Table1[[#This Row],[RFMA 2]],Reasons!$A$2:$B$14,2,FALSE))</f>
        <v>Not available</v>
      </c>
      <c r="I547" t="str">
        <f>IF(ISERROR(VLOOKUP(Table1[[#This Row],[RFMTU 1]],Reasons!$A$17:$B$29,2,FALSE)),"Not available",VLOOKUP(Table1[[#This Row],[RFMTU 1]],Reasons!$A$17:$B$29,2,FALSE))</f>
        <v>Family</v>
      </c>
      <c r="J547" t="str">
        <f>IF(ISERROR(VLOOKUP(Table1[[#This Row],[RFMTU 2]],Reasons!$A$17:$B$29,2,FALSE)),"Not available",VLOOKUP(Table1[[#This Row],[RFMTU 2]],Reasons!$A$17:$B$29,2,FALSE))</f>
        <v>Not available</v>
      </c>
      <c r="K547" t="str">
        <f>IF(ISERROR(VLOOKUP(Table1[[#This Row],[RFMA NOW]],Reasons!$A$2:$B$14,2,FALSE)),"Not available",VLOOKUP(Table1[[#This Row],[RFMA NOW]],Reasons!$A$2:$B$14,2,FALSE))</f>
        <v>Not available</v>
      </c>
      <c r="L547" t="s">
        <v>158</v>
      </c>
    </row>
    <row r="548" spans="1:12">
      <c r="A548" t="str">
        <f>VLOOKUP(Table1[[#This Row],[Region]],'Area codes'!$A$3:$B$16,2,FALSE)</f>
        <v>Eriskay</v>
      </c>
      <c r="B548">
        <v>81</v>
      </c>
      <c r="C548" t="s">
        <v>8</v>
      </c>
      <c r="D548" t="str">
        <f>VLOOKUP(Table1[[#This Row],[Age]],'Age Codes'!$A$2:$B$5,2,FALSE)</f>
        <v>&gt;61</v>
      </c>
      <c r="E548" t="s">
        <v>13</v>
      </c>
      <c r="F548" t="s">
        <v>13</v>
      </c>
      <c r="G548" t="str">
        <f>IF(ISERROR(VLOOKUP(Table1[[#This Row],[RFMA 1]],Reasons!$A$2:$B$14,2,FALSE)),"Not available",VLOOKUP(Table1[[#This Row],[RFMA 1]],Reasons!$A$2:$B$14,2,FALSE))</f>
        <v>Work</v>
      </c>
      <c r="H548" t="str">
        <f>IF(ISERROR(VLOOKUP(Table1[[#This Row],[RFMA 2]],Reasons!$A$2:$B$14,2,FALSE)),"Not available",VLOOKUP(Table1[[#This Row],[RFMA 2]],Reasons!$A$2:$B$14,2,FALSE))</f>
        <v>Not available</v>
      </c>
      <c r="I548" t="str">
        <f>IF(ISERROR(VLOOKUP(Table1[[#This Row],[RFMTU 1]],Reasons!$A$17:$B$29,2,FALSE)),"Not available",VLOOKUP(Table1[[#This Row],[RFMTU 1]],Reasons!$A$17:$B$29,2,FALSE))</f>
        <v>Family</v>
      </c>
      <c r="J548" t="str">
        <f>IF(ISERROR(VLOOKUP(Table1[[#This Row],[RFMTU 2]],Reasons!$A$17:$B$29,2,FALSE)),"Not available",VLOOKUP(Table1[[#This Row],[RFMTU 2]],Reasons!$A$17:$B$29,2,FALSE))</f>
        <v>Not available</v>
      </c>
      <c r="K548" t="str">
        <f>IF(ISERROR(VLOOKUP(Table1[[#This Row],[RFMA NOW]],Reasons!$A$2:$B$14,2,FALSE)),"Not available",VLOOKUP(Table1[[#This Row],[RFMA NOW]],Reasons!$A$2:$B$14,2,FALSE))</f>
        <v>Not available</v>
      </c>
      <c r="L548" t="s">
        <v>149</v>
      </c>
    </row>
    <row r="549" spans="1:12">
      <c r="A549" t="str">
        <f>VLOOKUP(Table1[[#This Row],[Region]],'Area codes'!$A$3:$B$16,2,FALSE)</f>
        <v>Eriskay</v>
      </c>
      <c r="B549">
        <v>82</v>
      </c>
      <c r="C549" t="s">
        <v>11</v>
      </c>
      <c r="D549" t="str">
        <f>VLOOKUP(Table1[[#This Row],[Age]],'Age Codes'!$A$2:$B$5,2,FALSE)</f>
        <v>&gt;61</v>
      </c>
      <c r="E549" t="s">
        <v>10</v>
      </c>
      <c r="F549" t="s">
        <v>254</v>
      </c>
      <c r="G549" t="str">
        <f>IF(ISERROR(VLOOKUP(Table1[[#This Row],[RFMA 1]],Reasons!$A$2:$B$14,2,FALSE)),"Not available",VLOOKUP(Table1[[#This Row],[RFMA 1]],Reasons!$A$2:$B$14,2,FALSE))</f>
        <v>Not available</v>
      </c>
      <c r="H549" t="str">
        <f>IF(ISERROR(VLOOKUP(Table1[[#This Row],[RFMA 2]],Reasons!$A$2:$B$14,2,FALSE)),"Not available",VLOOKUP(Table1[[#This Row],[RFMA 2]],Reasons!$A$2:$B$14,2,FALSE))</f>
        <v>Not available</v>
      </c>
      <c r="I549" t="str">
        <f>IF(ISERROR(VLOOKUP(Table1[[#This Row],[RFMTU 1]],Reasons!$A$17:$B$29,2,FALSE)),"Not available",VLOOKUP(Table1[[#This Row],[RFMTU 1]],Reasons!$A$17:$B$29,2,FALSE))</f>
        <v>Marriage</v>
      </c>
      <c r="J549" t="str">
        <f>IF(ISERROR(VLOOKUP(Table1[[#This Row],[RFMTU 2]],Reasons!$A$17:$B$29,2,FALSE)),"Not available",VLOOKUP(Table1[[#This Row],[RFMTU 2]],Reasons!$A$17:$B$29,2,FALSE))</f>
        <v>Good place for children</v>
      </c>
      <c r="K549" t="str">
        <f>IF(ISERROR(VLOOKUP(Table1[[#This Row],[RFMA NOW]],Reasons!$A$2:$B$14,2,FALSE)),"Not available",VLOOKUP(Table1[[#This Row],[RFMA NOW]],Reasons!$A$2:$B$14,2,FALSE))</f>
        <v>Not available</v>
      </c>
      <c r="L549" t="s">
        <v>254</v>
      </c>
    </row>
    <row r="550" spans="1:12">
      <c r="A550" t="str">
        <f>VLOOKUP(Table1[[#This Row],[Region]],'Area codes'!$A$3:$B$16,2,FALSE)</f>
        <v>Eriskay</v>
      </c>
      <c r="B550">
        <v>83</v>
      </c>
      <c r="C550" t="s">
        <v>8</v>
      </c>
      <c r="D550" t="str">
        <f>VLOOKUP(Table1[[#This Row],[Age]],'Age Codes'!$A$2:$B$5,2,FALSE)</f>
        <v>&gt;61</v>
      </c>
      <c r="E550" t="s">
        <v>13</v>
      </c>
      <c r="F550" t="s">
        <v>13</v>
      </c>
      <c r="G550" t="str">
        <f>IF(ISERROR(VLOOKUP(Table1[[#This Row],[RFMA 1]],Reasons!$A$2:$B$14,2,FALSE)),"Not available",VLOOKUP(Table1[[#This Row],[RFMA 1]],Reasons!$A$2:$B$14,2,FALSE))</f>
        <v>Further education</v>
      </c>
      <c r="H550" t="str">
        <f>IF(ISERROR(VLOOKUP(Table1[[#This Row],[RFMA 2]],Reasons!$A$2:$B$14,2,FALSE)),"Not available",VLOOKUP(Table1[[#This Row],[RFMA 2]],Reasons!$A$2:$B$14,2,FALSE))</f>
        <v>Work</v>
      </c>
      <c r="I550" t="str">
        <f>IF(ISERROR(VLOOKUP(Table1[[#This Row],[RFMTU 1]],Reasons!$A$17:$B$29,2,FALSE)),"Not available",VLOOKUP(Table1[[#This Row],[RFMTU 1]],Reasons!$A$17:$B$29,2,FALSE))</f>
        <v>Family</v>
      </c>
      <c r="J550" t="str">
        <f>IF(ISERROR(VLOOKUP(Table1[[#This Row],[RFMTU 2]],Reasons!$A$17:$B$29,2,FALSE)),"Not available",VLOOKUP(Table1[[#This Row],[RFMTU 2]],Reasons!$A$17:$B$29,2,FALSE))</f>
        <v>Not available</v>
      </c>
      <c r="K550" t="str">
        <f>IF(ISERROR(VLOOKUP(Table1[[#This Row],[RFMA NOW]],Reasons!$A$2:$B$14,2,FALSE)),"Not available",VLOOKUP(Table1[[#This Row],[RFMA NOW]],Reasons!$A$2:$B$14,2,FALSE))</f>
        <v>Not available</v>
      </c>
      <c r="L550" t="s">
        <v>149</v>
      </c>
    </row>
    <row r="551" spans="1:12">
      <c r="A551" t="str">
        <f>VLOOKUP(Table1[[#This Row],[Region]],'Area codes'!$A$3:$B$16,2,FALSE)</f>
        <v>Eriskay</v>
      </c>
      <c r="B551">
        <v>84</v>
      </c>
      <c r="C551" t="s">
        <v>11</v>
      </c>
      <c r="D551" t="str">
        <f>VLOOKUP(Table1[[#This Row],[Age]],'Age Codes'!$A$2:$B$5,2,FALSE)</f>
        <v>&gt;61</v>
      </c>
      <c r="E551" t="s">
        <v>13</v>
      </c>
      <c r="F551" t="s">
        <v>13</v>
      </c>
      <c r="G551" t="str">
        <f>IF(ISERROR(VLOOKUP(Table1[[#This Row],[RFMA 1]],Reasons!$A$2:$B$14,2,FALSE)),"Not available",VLOOKUP(Table1[[#This Row],[RFMA 1]],Reasons!$A$2:$B$14,2,FALSE))</f>
        <v>Further education</v>
      </c>
      <c r="H551" t="str">
        <f>IF(ISERROR(VLOOKUP(Table1[[#This Row],[RFMA 2]],Reasons!$A$2:$B$14,2,FALSE)),"Not available",VLOOKUP(Table1[[#This Row],[RFMA 2]],Reasons!$A$2:$B$14,2,FALSE))</f>
        <v>Work</v>
      </c>
      <c r="I551" t="str">
        <f>IF(ISERROR(VLOOKUP(Table1[[#This Row],[RFMTU 1]],Reasons!$A$17:$B$29,2,FALSE)),"Not available",VLOOKUP(Table1[[#This Row],[RFMTU 1]],Reasons!$A$17:$B$29,2,FALSE))</f>
        <v>Not available</v>
      </c>
      <c r="J551" t="str">
        <f>IF(ISERROR(VLOOKUP(Table1[[#This Row],[RFMTU 2]],Reasons!$A$17:$B$29,2,FALSE)),"Not available",VLOOKUP(Table1[[#This Row],[RFMTU 2]],Reasons!$A$17:$B$29,2,FALSE))</f>
        <v>Not available</v>
      </c>
      <c r="K551" t="str">
        <f>IF(ISERROR(VLOOKUP(Table1[[#This Row],[RFMA NOW]],Reasons!$A$2:$B$14,2,FALSE)),"Not available",VLOOKUP(Table1[[#This Row],[RFMA NOW]],Reasons!$A$2:$B$14,2,FALSE))</f>
        <v>Miscellaneous</v>
      </c>
      <c r="L551" t="s">
        <v>159</v>
      </c>
    </row>
    <row r="552" spans="1:12">
      <c r="A552" t="str">
        <f>VLOOKUP(Table1[[#This Row],[Region]],'Area codes'!$A$3:$B$16,2,FALSE)</f>
        <v>Eriskay</v>
      </c>
      <c r="B552">
        <v>85</v>
      </c>
      <c r="C552" t="s">
        <v>8</v>
      </c>
      <c r="D552" t="str">
        <f>VLOOKUP(Table1[[#This Row],[Age]],'Age Codes'!$A$2:$B$5,2,FALSE)</f>
        <v>&gt;61</v>
      </c>
      <c r="E552" t="s">
        <v>13</v>
      </c>
      <c r="F552" t="s">
        <v>13</v>
      </c>
      <c r="G552" t="str">
        <f>IF(ISERROR(VLOOKUP(Table1[[#This Row],[RFMA 1]],Reasons!$A$2:$B$14,2,FALSE)),"Not available",VLOOKUP(Table1[[#This Row],[RFMA 1]],Reasons!$A$2:$B$14,2,FALSE))</f>
        <v>Further education</v>
      </c>
      <c r="H552" t="str">
        <f>IF(ISERROR(VLOOKUP(Table1[[#This Row],[RFMA 2]],Reasons!$A$2:$B$14,2,FALSE)),"Not available",VLOOKUP(Table1[[#This Row],[RFMA 2]],Reasons!$A$2:$B$14,2,FALSE))</f>
        <v>Work</v>
      </c>
      <c r="I552" t="str">
        <f>IF(ISERROR(VLOOKUP(Table1[[#This Row],[RFMTU 1]],Reasons!$A$17:$B$29,2,FALSE)),"Not available",VLOOKUP(Table1[[#This Row],[RFMTU 1]],Reasons!$A$17:$B$29,2,FALSE))</f>
        <v>Not available</v>
      </c>
      <c r="J552" t="str">
        <f>IF(ISERROR(VLOOKUP(Table1[[#This Row],[RFMTU 2]],Reasons!$A$17:$B$29,2,FALSE)),"Not available",VLOOKUP(Table1[[#This Row],[RFMTU 2]],Reasons!$A$17:$B$29,2,FALSE))</f>
        <v>Not available</v>
      </c>
      <c r="K552" t="str">
        <f>IF(ISERROR(VLOOKUP(Table1[[#This Row],[RFMA NOW]],Reasons!$A$2:$B$14,2,FALSE)),"Not available",VLOOKUP(Table1[[#This Row],[RFMA NOW]],Reasons!$A$2:$B$14,2,FALSE))</f>
        <v>Miscellaneous</v>
      </c>
      <c r="L552" t="s">
        <v>160</v>
      </c>
    </row>
    <row r="553" spans="1:12">
      <c r="A553" t="str">
        <f>VLOOKUP(Table1[[#This Row],[Region]],'Area codes'!$A$3:$B$16,2,FALSE)</f>
        <v>School leavers 2017</v>
      </c>
      <c r="B553">
        <v>2</v>
      </c>
      <c r="C553" t="s">
        <v>11</v>
      </c>
      <c r="D553" t="str">
        <f>VLOOKUP(Table1[[#This Row],[Age]],'Age Codes'!$A$2:$B$5,2,FALSE)</f>
        <v>&lt;20</v>
      </c>
      <c r="E553" t="s">
        <v>13</v>
      </c>
      <c r="F553" t="s">
        <v>254</v>
      </c>
      <c r="G553" t="str">
        <f>IF(ISERROR(VLOOKUP(Table1[[#This Row],[RFMA 1]],Reasons!$A$2:$B$14,2,FALSE)),"Not available",VLOOKUP(Table1[[#This Row],[RFMA 1]],Reasons!$A$2:$B$14,2,FALSE))</f>
        <v>Not available</v>
      </c>
      <c r="H553" t="str">
        <f>IF(ISERROR(VLOOKUP(Table1[[#This Row],[RFMA 2]],Reasons!$A$2:$B$14,2,FALSE)),"Not available",VLOOKUP(Table1[[#This Row],[RFMA 2]],Reasons!$A$2:$B$14,2,FALSE))</f>
        <v>Not available</v>
      </c>
      <c r="I553" t="str">
        <f>IF(ISERROR(VLOOKUP(Table1[[#This Row],[RFMTU 1]],Reasons!$A$17:$B$29,2,FALSE)),"Not available",VLOOKUP(Table1[[#This Row],[RFMTU 1]],Reasons!$A$17:$B$29,2,FALSE))</f>
        <v>Not available</v>
      </c>
      <c r="J553" t="str">
        <f>IF(ISERROR(VLOOKUP(Table1[[#This Row],[RFMTU 2]],Reasons!$A$17:$B$29,2,FALSE)),"Not available",VLOOKUP(Table1[[#This Row],[RFMTU 2]],Reasons!$A$17:$B$29,2,FALSE))</f>
        <v>Not available</v>
      </c>
      <c r="K553" t="str">
        <f>IF(ISERROR(VLOOKUP(Table1[[#This Row],[RFMA NOW]],Reasons!$A$2:$B$14,2,FALSE)),"Not available",VLOOKUP(Table1[[#This Row],[RFMA NOW]],Reasons!$A$2:$B$14,2,FALSE))</f>
        <v>Not moving</v>
      </c>
      <c r="L553" t="s">
        <v>254</v>
      </c>
    </row>
    <row r="554" spans="1:12">
      <c r="A554" t="str">
        <f>VLOOKUP(Table1[[#This Row],[Region]],'Area codes'!$A$3:$B$16,2,FALSE)</f>
        <v>School leavers 2017</v>
      </c>
      <c r="B554">
        <v>14</v>
      </c>
      <c r="C554" t="s">
        <v>11</v>
      </c>
      <c r="D554" t="str">
        <f>VLOOKUP(Table1[[#This Row],[Age]],'Age Codes'!$A$2:$B$5,2,FALSE)</f>
        <v>&lt;20</v>
      </c>
      <c r="E554" t="s">
        <v>13</v>
      </c>
      <c r="F554" t="s">
        <v>254</v>
      </c>
      <c r="G554" t="str">
        <f>IF(ISERROR(VLOOKUP(Table1[[#This Row],[RFMA 1]],Reasons!$A$2:$B$14,2,FALSE)),"Not available",VLOOKUP(Table1[[#This Row],[RFMA 1]],Reasons!$A$2:$B$14,2,FALSE))</f>
        <v>Not available</v>
      </c>
      <c r="H554" t="str">
        <f>IF(ISERROR(VLOOKUP(Table1[[#This Row],[RFMA 2]],Reasons!$A$2:$B$14,2,FALSE)),"Not available",VLOOKUP(Table1[[#This Row],[RFMA 2]],Reasons!$A$2:$B$14,2,FALSE))</f>
        <v>Not available</v>
      </c>
      <c r="I554" t="str">
        <f>IF(ISERROR(VLOOKUP(Table1[[#This Row],[RFMTU 1]],Reasons!$A$17:$B$29,2,FALSE)),"Not available",VLOOKUP(Table1[[#This Row],[RFMTU 1]],Reasons!$A$17:$B$29,2,FALSE))</f>
        <v>Family</v>
      </c>
      <c r="J554" t="str">
        <f>IF(ISERROR(VLOOKUP(Table1[[#This Row],[RFMTU 2]],Reasons!$A$17:$B$29,2,FALSE)),"Not available",VLOOKUP(Table1[[#This Row],[RFMTU 2]],Reasons!$A$17:$B$29,2,FALSE))</f>
        <v>Not available</v>
      </c>
      <c r="K554" t="str">
        <f>IF(ISERROR(VLOOKUP(Table1[[#This Row],[RFMA NOW]],Reasons!$A$2:$B$14,2,FALSE)),"Not available",VLOOKUP(Table1[[#This Row],[RFMA NOW]],Reasons!$A$2:$B$14,2,FALSE))</f>
        <v>Not moving</v>
      </c>
      <c r="L554" t="s">
        <v>254</v>
      </c>
    </row>
    <row r="555" spans="1:12">
      <c r="A555" t="str">
        <f>VLOOKUP(Table1[[#This Row],[Region]],'Area codes'!$A$3:$B$16,2,FALSE)</f>
        <v>School leavers 2018</v>
      </c>
      <c r="B555">
        <v>6</v>
      </c>
      <c r="C555" t="s">
        <v>11</v>
      </c>
      <c r="D555" t="str">
        <f>VLOOKUP(Table1[[#This Row],[Age]],'Age Codes'!$A$2:$B$5,2,FALSE)</f>
        <v>&lt;20</v>
      </c>
      <c r="E555" t="s">
        <v>10</v>
      </c>
      <c r="F555" t="s">
        <v>254</v>
      </c>
      <c r="G555" t="str">
        <f>IF(ISERROR(VLOOKUP(Table1[[#This Row],[RFMA 1]],Reasons!$A$2:$B$14,2,FALSE)),"Not available",VLOOKUP(Table1[[#This Row],[RFMA 1]],Reasons!$A$2:$B$14,2,FALSE))</f>
        <v>Not available</v>
      </c>
      <c r="H555" t="str">
        <f>IF(ISERROR(VLOOKUP(Table1[[#This Row],[RFMA 2]],Reasons!$A$2:$B$14,2,FALSE)),"Not available",VLOOKUP(Table1[[#This Row],[RFMA 2]],Reasons!$A$2:$B$14,2,FALSE))</f>
        <v>Not available</v>
      </c>
      <c r="I555" t="str">
        <f>IF(ISERROR(VLOOKUP(Table1[[#This Row],[RFMTU 1]],Reasons!$A$17:$B$29,2,FALSE)),"Not available",VLOOKUP(Table1[[#This Row],[RFMTU 1]],Reasons!$A$17:$B$29,2,FALSE))</f>
        <v>Not available</v>
      </c>
      <c r="J555" t="str">
        <f>IF(ISERROR(VLOOKUP(Table1[[#This Row],[RFMTU 2]],Reasons!$A$17:$B$29,2,FALSE)),"Not available",VLOOKUP(Table1[[#This Row],[RFMTU 2]],Reasons!$A$17:$B$29,2,FALSE))</f>
        <v>Not available</v>
      </c>
      <c r="K555" t="str">
        <f>IF(ISERROR(VLOOKUP(Table1[[#This Row],[RFMA NOW]],Reasons!$A$2:$B$14,2,FALSE)),"Not available",VLOOKUP(Table1[[#This Row],[RFMA NOW]],Reasons!$A$2:$B$14,2,FALSE))</f>
        <v>Not moving</v>
      </c>
      <c r="L555" t="s">
        <v>189</v>
      </c>
    </row>
    <row r="556" spans="1:12">
      <c r="A556" t="str">
        <f>VLOOKUP(Table1[[#This Row],[Region]],'Area codes'!$A$3:$B$16,2,FALSE)</f>
        <v>School leavers 2018</v>
      </c>
      <c r="B556">
        <v>7</v>
      </c>
      <c r="C556" t="s">
        <v>8</v>
      </c>
      <c r="D556" t="str">
        <f>VLOOKUP(Table1[[#This Row],[Age]],'Age Codes'!$A$2:$B$5,2,FALSE)</f>
        <v>&lt;20</v>
      </c>
      <c r="E556" t="s">
        <v>13</v>
      </c>
      <c r="F556" t="s">
        <v>254</v>
      </c>
      <c r="G556" t="str">
        <f>IF(ISERROR(VLOOKUP(Table1[[#This Row],[RFMA 1]],Reasons!$A$2:$B$14,2,FALSE)),"Not available",VLOOKUP(Table1[[#This Row],[RFMA 1]],Reasons!$A$2:$B$14,2,FALSE))</f>
        <v>Not available</v>
      </c>
      <c r="H556" t="str">
        <f>IF(ISERROR(VLOOKUP(Table1[[#This Row],[RFMA 2]],Reasons!$A$2:$B$14,2,FALSE)),"Not available",VLOOKUP(Table1[[#This Row],[RFMA 2]],Reasons!$A$2:$B$14,2,FALSE))</f>
        <v>Not available</v>
      </c>
      <c r="I556" t="str">
        <f>IF(ISERROR(VLOOKUP(Table1[[#This Row],[RFMTU 1]],Reasons!$A$17:$B$29,2,FALSE)),"Not available",VLOOKUP(Table1[[#This Row],[RFMTU 1]],Reasons!$A$17:$B$29,2,FALSE))</f>
        <v>Not available</v>
      </c>
      <c r="J556" t="str">
        <f>IF(ISERROR(VLOOKUP(Table1[[#This Row],[RFMTU 2]],Reasons!$A$17:$B$29,2,FALSE)),"Not available",VLOOKUP(Table1[[#This Row],[RFMTU 2]],Reasons!$A$17:$B$29,2,FALSE))</f>
        <v>Not available</v>
      </c>
      <c r="K556" t="str">
        <f>IF(ISERROR(VLOOKUP(Table1[[#This Row],[RFMA NOW]],Reasons!$A$2:$B$14,2,FALSE)),"Not available",VLOOKUP(Table1[[#This Row],[RFMA NOW]],Reasons!$A$2:$B$14,2,FALSE))</f>
        <v>Not moving</v>
      </c>
      <c r="L556" t="s">
        <v>190</v>
      </c>
    </row>
    <row r="557" spans="1:12">
      <c r="A557" t="str">
        <f>VLOOKUP(Table1[[#This Row],[Region]],'Area codes'!$A$3:$B$16,2,FALSE)</f>
        <v>School leavers 2018</v>
      </c>
      <c r="B557">
        <v>9</v>
      </c>
      <c r="C557" t="s">
        <v>8</v>
      </c>
      <c r="D557" t="str">
        <f>VLOOKUP(Table1[[#This Row],[Age]],'Age Codes'!$A$2:$B$5,2,FALSE)</f>
        <v>&lt;20</v>
      </c>
      <c r="E557" t="s">
        <v>10</v>
      </c>
      <c r="F557" t="s">
        <v>254</v>
      </c>
      <c r="G557" t="str">
        <f>IF(ISERROR(VLOOKUP(Table1[[#This Row],[RFMA 1]],Reasons!$A$2:$B$14,2,FALSE)),"Not available",VLOOKUP(Table1[[#This Row],[RFMA 1]],Reasons!$A$2:$B$14,2,FALSE))</f>
        <v>Not available</v>
      </c>
      <c r="H557" t="str">
        <f>IF(ISERROR(VLOOKUP(Table1[[#This Row],[RFMA 2]],Reasons!$A$2:$B$14,2,FALSE)),"Not available",VLOOKUP(Table1[[#This Row],[RFMA 2]],Reasons!$A$2:$B$14,2,FALSE))</f>
        <v>Not available</v>
      </c>
      <c r="I557" t="str">
        <f>IF(ISERROR(VLOOKUP(Table1[[#This Row],[RFMTU 1]],Reasons!$A$17:$B$29,2,FALSE)),"Not available",VLOOKUP(Table1[[#This Row],[RFMTU 1]],Reasons!$A$17:$B$29,2,FALSE))</f>
        <v>Not available</v>
      </c>
      <c r="J557" t="str">
        <f>IF(ISERROR(VLOOKUP(Table1[[#This Row],[RFMTU 2]],Reasons!$A$17:$B$29,2,FALSE)),"Not available",VLOOKUP(Table1[[#This Row],[RFMTU 2]],Reasons!$A$17:$B$29,2,FALSE))</f>
        <v>Not available</v>
      </c>
      <c r="K557" t="str">
        <f>IF(ISERROR(VLOOKUP(Table1[[#This Row],[RFMA NOW]],Reasons!$A$2:$B$14,2,FALSE)),"Not available",VLOOKUP(Table1[[#This Row],[RFMA NOW]],Reasons!$A$2:$B$14,2,FALSE))</f>
        <v>Not moving</v>
      </c>
      <c r="L557" t="s">
        <v>192</v>
      </c>
    </row>
    <row r="558" spans="1:12">
      <c r="A558" t="str">
        <f>VLOOKUP(Table1[[#This Row],[Region]],'Area codes'!$A$3:$B$16,2,FALSE)</f>
        <v>School leavers 2018</v>
      </c>
      <c r="B558">
        <v>11</v>
      </c>
      <c r="C558" t="s">
        <v>11</v>
      </c>
      <c r="D558" t="str">
        <f>VLOOKUP(Table1[[#This Row],[Age]],'Age Codes'!$A$2:$B$5,2,FALSE)</f>
        <v>&lt;20</v>
      </c>
      <c r="E558" t="s">
        <v>10</v>
      </c>
      <c r="F558" t="s">
        <v>254</v>
      </c>
      <c r="G558" t="str">
        <f>IF(ISERROR(VLOOKUP(Table1[[#This Row],[RFMA 1]],Reasons!$A$2:$B$14,2,FALSE)),"Not available",VLOOKUP(Table1[[#This Row],[RFMA 1]],Reasons!$A$2:$B$14,2,FALSE))</f>
        <v>Not available</v>
      </c>
      <c r="H558" t="str">
        <f>IF(ISERROR(VLOOKUP(Table1[[#This Row],[RFMA 2]],Reasons!$A$2:$B$14,2,FALSE)),"Not available",VLOOKUP(Table1[[#This Row],[RFMA 2]],Reasons!$A$2:$B$14,2,FALSE))</f>
        <v>Not available</v>
      </c>
      <c r="I558" t="str">
        <f>IF(ISERROR(VLOOKUP(Table1[[#This Row],[RFMTU 1]],Reasons!$A$17:$B$29,2,FALSE)),"Not available",VLOOKUP(Table1[[#This Row],[RFMTU 1]],Reasons!$A$17:$B$29,2,FALSE))</f>
        <v>Not available</v>
      </c>
      <c r="J558" t="str">
        <f>IF(ISERROR(VLOOKUP(Table1[[#This Row],[RFMTU 2]],Reasons!$A$17:$B$29,2,FALSE)),"Not available",VLOOKUP(Table1[[#This Row],[RFMTU 2]],Reasons!$A$17:$B$29,2,FALSE))</f>
        <v>Not available</v>
      </c>
      <c r="K558" t="str">
        <f>IF(ISERROR(VLOOKUP(Table1[[#This Row],[RFMA NOW]],Reasons!$A$2:$B$14,2,FALSE)),"Not available",VLOOKUP(Table1[[#This Row],[RFMA NOW]],Reasons!$A$2:$B$14,2,FALSE))</f>
        <v>Not moving</v>
      </c>
      <c r="L558" t="s">
        <v>189</v>
      </c>
    </row>
    <row r="559" spans="1:12">
      <c r="A559" t="str">
        <f>VLOOKUP(Table1[[#This Row],[Region]],'Area codes'!$A$3:$B$16,2,FALSE)</f>
        <v>School leavers 2018</v>
      </c>
      <c r="B559">
        <v>13</v>
      </c>
      <c r="C559" t="s">
        <v>8</v>
      </c>
      <c r="D559" t="str">
        <f>VLOOKUP(Table1[[#This Row],[Age]],'Age Codes'!$A$2:$B$5,2,FALSE)</f>
        <v>&lt;20</v>
      </c>
      <c r="E559" t="s">
        <v>13</v>
      </c>
      <c r="F559" t="s">
        <v>254</v>
      </c>
      <c r="G559" t="str">
        <f>IF(ISERROR(VLOOKUP(Table1[[#This Row],[RFMA 1]],Reasons!$A$2:$B$14,2,FALSE)),"Not available",VLOOKUP(Table1[[#This Row],[RFMA 1]],Reasons!$A$2:$B$14,2,FALSE))</f>
        <v>Not available</v>
      </c>
      <c r="H559" t="str">
        <f>IF(ISERROR(VLOOKUP(Table1[[#This Row],[RFMA 2]],Reasons!$A$2:$B$14,2,FALSE)),"Not available",VLOOKUP(Table1[[#This Row],[RFMA 2]],Reasons!$A$2:$B$14,2,FALSE))</f>
        <v>Not available</v>
      </c>
      <c r="I559" t="str">
        <f>IF(ISERROR(VLOOKUP(Table1[[#This Row],[RFMTU 1]],Reasons!$A$17:$B$29,2,FALSE)),"Not available",VLOOKUP(Table1[[#This Row],[RFMTU 1]],Reasons!$A$17:$B$29,2,FALSE))</f>
        <v>Not available</v>
      </c>
      <c r="J559" t="str">
        <f>IF(ISERROR(VLOOKUP(Table1[[#This Row],[RFMTU 2]],Reasons!$A$17:$B$29,2,FALSE)),"Not available",VLOOKUP(Table1[[#This Row],[RFMTU 2]],Reasons!$A$17:$B$29,2,FALSE))</f>
        <v>Not available</v>
      </c>
      <c r="K559" t="str">
        <f>IF(ISERROR(VLOOKUP(Table1[[#This Row],[RFMA NOW]],Reasons!$A$2:$B$14,2,FALSE)),"Not available",VLOOKUP(Table1[[#This Row],[RFMA NOW]],Reasons!$A$2:$B$14,2,FALSE))</f>
        <v>Not moving</v>
      </c>
      <c r="L559" t="s">
        <v>194</v>
      </c>
    </row>
    <row r="560" spans="1:12">
      <c r="A560" t="str">
        <f>VLOOKUP(Table1[[#This Row],[Region]],'Area codes'!$A$3:$B$16,2,FALSE)</f>
        <v>School leavers 2018</v>
      </c>
      <c r="B560">
        <v>14</v>
      </c>
      <c r="C560" t="s">
        <v>11</v>
      </c>
      <c r="D560" t="str">
        <f>VLOOKUP(Table1[[#This Row],[Age]],'Age Codes'!$A$2:$B$5,2,FALSE)</f>
        <v>&lt;20</v>
      </c>
      <c r="E560" t="s">
        <v>10</v>
      </c>
      <c r="F560" t="s">
        <v>254</v>
      </c>
      <c r="G560" t="str">
        <f>IF(ISERROR(VLOOKUP(Table1[[#This Row],[RFMA 1]],Reasons!$A$2:$B$14,2,FALSE)),"Not available",VLOOKUP(Table1[[#This Row],[RFMA 1]],Reasons!$A$2:$B$14,2,FALSE))</f>
        <v>Not available</v>
      </c>
      <c r="H560" t="str">
        <f>IF(ISERROR(VLOOKUP(Table1[[#This Row],[RFMA 2]],Reasons!$A$2:$B$14,2,FALSE)),"Not available",VLOOKUP(Table1[[#This Row],[RFMA 2]],Reasons!$A$2:$B$14,2,FALSE))</f>
        <v>Not available</v>
      </c>
      <c r="I560" t="str">
        <f>IF(ISERROR(VLOOKUP(Table1[[#This Row],[RFMTU 1]],Reasons!$A$17:$B$29,2,FALSE)),"Not available",VLOOKUP(Table1[[#This Row],[RFMTU 1]],Reasons!$A$17:$B$29,2,FALSE))</f>
        <v>Not available</v>
      </c>
      <c r="J560" t="str">
        <f>IF(ISERROR(VLOOKUP(Table1[[#This Row],[RFMTU 2]],Reasons!$A$17:$B$29,2,FALSE)),"Not available",VLOOKUP(Table1[[#This Row],[RFMTU 2]],Reasons!$A$17:$B$29,2,FALSE))</f>
        <v>Not available</v>
      </c>
      <c r="K560" t="str">
        <f>IF(ISERROR(VLOOKUP(Table1[[#This Row],[RFMA NOW]],Reasons!$A$2:$B$14,2,FALSE)),"Not available",VLOOKUP(Table1[[#This Row],[RFMA NOW]],Reasons!$A$2:$B$14,2,FALSE))</f>
        <v>Not moving</v>
      </c>
      <c r="L560" t="s">
        <v>189</v>
      </c>
    </row>
    <row r="561" spans="1:12">
      <c r="A561" t="str">
        <f>VLOOKUP(Table1[[#This Row],[Region]],'Area codes'!$A$3:$B$16,2,FALSE)</f>
        <v>School leavers 2018</v>
      </c>
      <c r="B561">
        <v>15</v>
      </c>
      <c r="C561" t="s">
        <v>8</v>
      </c>
      <c r="D561" t="str">
        <f>VLOOKUP(Table1[[#This Row],[Age]],'Age Codes'!$A$2:$B$5,2,FALSE)</f>
        <v>&lt;20</v>
      </c>
      <c r="E561" t="s">
        <v>10</v>
      </c>
      <c r="F561" t="s">
        <v>254</v>
      </c>
      <c r="G561" t="str">
        <f>IF(ISERROR(VLOOKUP(Table1[[#This Row],[RFMA 1]],Reasons!$A$2:$B$14,2,FALSE)),"Not available",VLOOKUP(Table1[[#This Row],[RFMA 1]],Reasons!$A$2:$B$14,2,FALSE))</f>
        <v>Not available</v>
      </c>
      <c r="H561" t="str">
        <f>IF(ISERROR(VLOOKUP(Table1[[#This Row],[RFMA 2]],Reasons!$A$2:$B$14,2,FALSE)),"Not available",VLOOKUP(Table1[[#This Row],[RFMA 2]],Reasons!$A$2:$B$14,2,FALSE))</f>
        <v>Not available</v>
      </c>
      <c r="I561" t="str">
        <f>IF(ISERROR(VLOOKUP(Table1[[#This Row],[RFMTU 1]],Reasons!$A$17:$B$29,2,FALSE)),"Not available",VLOOKUP(Table1[[#This Row],[RFMTU 1]],Reasons!$A$17:$B$29,2,FALSE))</f>
        <v>Not available</v>
      </c>
      <c r="J561" t="str">
        <f>IF(ISERROR(VLOOKUP(Table1[[#This Row],[RFMTU 2]],Reasons!$A$17:$B$29,2,FALSE)),"Not available",VLOOKUP(Table1[[#This Row],[RFMTU 2]],Reasons!$A$17:$B$29,2,FALSE))</f>
        <v>Not available</v>
      </c>
      <c r="K561" t="str">
        <f>IF(ISERROR(VLOOKUP(Table1[[#This Row],[RFMA NOW]],Reasons!$A$2:$B$14,2,FALSE)),"Not available",VLOOKUP(Table1[[#This Row],[RFMA NOW]],Reasons!$A$2:$B$14,2,FALSE))</f>
        <v>Not moving</v>
      </c>
      <c r="L561" t="s">
        <v>195</v>
      </c>
    </row>
    <row r="562" spans="1:12">
      <c r="A562" t="str">
        <f>VLOOKUP(Table1[[#This Row],[Region]],'Area codes'!$A$3:$B$16,2,FALSE)</f>
        <v>School leavers 2018</v>
      </c>
      <c r="B562">
        <v>16</v>
      </c>
      <c r="C562" t="s">
        <v>11</v>
      </c>
      <c r="D562" t="str">
        <f>VLOOKUP(Table1[[#This Row],[Age]],'Age Codes'!$A$2:$B$5,2,FALSE)</f>
        <v>&lt;20</v>
      </c>
      <c r="E562" t="s">
        <v>13</v>
      </c>
      <c r="F562" t="s">
        <v>254</v>
      </c>
      <c r="G562" t="str">
        <f>IF(ISERROR(VLOOKUP(Table1[[#This Row],[RFMA 1]],Reasons!$A$2:$B$14,2,FALSE)),"Not available",VLOOKUP(Table1[[#This Row],[RFMA 1]],Reasons!$A$2:$B$14,2,FALSE))</f>
        <v>Not available</v>
      </c>
      <c r="H562" t="str">
        <f>IF(ISERROR(VLOOKUP(Table1[[#This Row],[RFMA 2]],Reasons!$A$2:$B$14,2,FALSE)),"Not available",VLOOKUP(Table1[[#This Row],[RFMA 2]],Reasons!$A$2:$B$14,2,FALSE))</f>
        <v>Not available</v>
      </c>
      <c r="I562" t="str">
        <f>IF(ISERROR(VLOOKUP(Table1[[#This Row],[RFMTU 1]],Reasons!$A$17:$B$29,2,FALSE)),"Not available",VLOOKUP(Table1[[#This Row],[RFMTU 1]],Reasons!$A$17:$B$29,2,FALSE))</f>
        <v>Not available</v>
      </c>
      <c r="J562" t="str">
        <f>IF(ISERROR(VLOOKUP(Table1[[#This Row],[RFMTU 2]],Reasons!$A$17:$B$29,2,FALSE)),"Not available",VLOOKUP(Table1[[#This Row],[RFMTU 2]],Reasons!$A$17:$B$29,2,FALSE))</f>
        <v>Not available</v>
      </c>
      <c r="K562" t="str">
        <f>IF(ISERROR(VLOOKUP(Table1[[#This Row],[RFMA NOW]],Reasons!$A$2:$B$14,2,FALSE)),"Not available",VLOOKUP(Table1[[#This Row],[RFMA NOW]],Reasons!$A$2:$B$14,2,FALSE))</f>
        <v>Not moving</v>
      </c>
      <c r="L562" t="s">
        <v>189</v>
      </c>
    </row>
    <row r="563" spans="1:12">
      <c r="A563" t="str">
        <f>VLOOKUP(Table1[[#This Row],[Region]],'Area codes'!$A$3:$B$16,2,FALSE)</f>
        <v>School leavers 2018</v>
      </c>
      <c r="B563">
        <v>17</v>
      </c>
      <c r="C563" t="s">
        <v>11</v>
      </c>
      <c r="D563" t="str">
        <f>VLOOKUP(Table1[[#This Row],[Age]],'Age Codes'!$A$2:$B$5,2,FALSE)</f>
        <v>&lt;20</v>
      </c>
      <c r="E563" t="s">
        <v>10</v>
      </c>
      <c r="F563" t="s">
        <v>254</v>
      </c>
      <c r="G563" t="str">
        <f>IF(ISERROR(VLOOKUP(Table1[[#This Row],[RFMA 1]],Reasons!$A$2:$B$14,2,FALSE)),"Not available",VLOOKUP(Table1[[#This Row],[RFMA 1]],Reasons!$A$2:$B$14,2,FALSE))</f>
        <v>Not available</v>
      </c>
      <c r="H563" t="str">
        <f>IF(ISERROR(VLOOKUP(Table1[[#This Row],[RFMA 2]],Reasons!$A$2:$B$14,2,FALSE)),"Not available",VLOOKUP(Table1[[#This Row],[RFMA 2]],Reasons!$A$2:$B$14,2,FALSE))</f>
        <v>Not available</v>
      </c>
      <c r="I563" t="str">
        <f>IF(ISERROR(VLOOKUP(Table1[[#This Row],[RFMTU 1]],Reasons!$A$17:$B$29,2,FALSE)),"Not available",VLOOKUP(Table1[[#This Row],[RFMTU 1]],Reasons!$A$17:$B$29,2,FALSE))</f>
        <v>Not available</v>
      </c>
      <c r="J563" t="str">
        <f>IF(ISERROR(VLOOKUP(Table1[[#This Row],[RFMTU 2]],Reasons!$A$17:$B$29,2,FALSE)),"Not available",VLOOKUP(Table1[[#This Row],[RFMTU 2]],Reasons!$A$17:$B$29,2,FALSE))</f>
        <v>Not available</v>
      </c>
      <c r="K563" t="str">
        <f>IF(ISERROR(VLOOKUP(Table1[[#This Row],[RFMA NOW]],Reasons!$A$2:$B$14,2,FALSE)),"Not available",VLOOKUP(Table1[[#This Row],[RFMA NOW]],Reasons!$A$2:$B$14,2,FALSE))</f>
        <v>Not moving</v>
      </c>
      <c r="L563" t="s">
        <v>189</v>
      </c>
    </row>
    <row r="564" spans="1:12">
      <c r="A564" t="str">
        <f>VLOOKUP(Table1[[#This Row],[Region]],'Area codes'!$A$3:$B$16,2,FALSE)</f>
        <v>School leavers 2018</v>
      </c>
      <c r="B564">
        <v>18</v>
      </c>
      <c r="C564" t="s">
        <v>8</v>
      </c>
      <c r="D564" t="str">
        <f>VLOOKUP(Table1[[#This Row],[Age]],'Age Codes'!$A$2:$B$5,2,FALSE)</f>
        <v>&lt;20</v>
      </c>
      <c r="E564" t="s">
        <v>10</v>
      </c>
      <c r="F564" t="s">
        <v>254</v>
      </c>
      <c r="G564" t="str">
        <f>IF(ISERROR(VLOOKUP(Table1[[#This Row],[RFMA 1]],Reasons!$A$2:$B$14,2,FALSE)),"Not available",VLOOKUP(Table1[[#This Row],[RFMA 1]],Reasons!$A$2:$B$14,2,FALSE))</f>
        <v>Not available</v>
      </c>
      <c r="H564" t="str">
        <f>IF(ISERROR(VLOOKUP(Table1[[#This Row],[RFMA 2]],Reasons!$A$2:$B$14,2,FALSE)),"Not available",VLOOKUP(Table1[[#This Row],[RFMA 2]],Reasons!$A$2:$B$14,2,FALSE))</f>
        <v>Not available</v>
      </c>
      <c r="I564" t="str">
        <f>IF(ISERROR(VLOOKUP(Table1[[#This Row],[RFMTU 1]],Reasons!$A$17:$B$29,2,FALSE)),"Not available",VLOOKUP(Table1[[#This Row],[RFMTU 1]],Reasons!$A$17:$B$29,2,FALSE))</f>
        <v>Not available</v>
      </c>
      <c r="J564" t="str">
        <f>IF(ISERROR(VLOOKUP(Table1[[#This Row],[RFMTU 2]],Reasons!$A$17:$B$29,2,FALSE)),"Not available",VLOOKUP(Table1[[#This Row],[RFMTU 2]],Reasons!$A$17:$B$29,2,FALSE))</f>
        <v>Not available</v>
      </c>
      <c r="K564" t="str">
        <f>IF(ISERROR(VLOOKUP(Table1[[#This Row],[RFMA NOW]],Reasons!$A$2:$B$14,2,FALSE)),"Not available",VLOOKUP(Table1[[#This Row],[RFMA NOW]],Reasons!$A$2:$B$14,2,FALSE))</f>
        <v>Not moving</v>
      </c>
      <c r="L564" t="s">
        <v>189</v>
      </c>
    </row>
    <row r="565" spans="1:12">
      <c r="A565" t="str">
        <f>VLOOKUP(Table1[[#This Row],[Region]],'Area codes'!$A$3:$B$16,2,FALSE)</f>
        <v>School leavers 2018</v>
      </c>
      <c r="B565">
        <v>19</v>
      </c>
      <c r="C565" t="s">
        <v>11</v>
      </c>
      <c r="D565" t="str">
        <f>VLOOKUP(Table1[[#This Row],[Age]],'Age Codes'!$A$2:$B$5,2,FALSE)</f>
        <v>&lt;20</v>
      </c>
      <c r="E565" t="s">
        <v>10</v>
      </c>
      <c r="F565" t="s">
        <v>254</v>
      </c>
      <c r="G565" t="str">
        <f>IF(ISERROR(VLOOKUP(Table1[[#This Row],[RFMA 1]],Reasons!$A$2:$B$14,2,FALSE)),"Not available",VLOOKUP(Table1[[#This Row],[RFMA 1]],Reasons!$A$2:$B$14,2,FALSE))</f>
        <v>Not available</v>
      </c>
      <c r="H565" t="str">
        <f>IF(ISERROR(VLOOKUP(Table1[[#This Row],[RFMA 2]],Reasons!$A$2:$B$14,2,FALSE)),"Not available",VLOOKUP(Table1[[#This Row],[RFMA 2]],Reasons!$A$2:$B$14,2,FALSE))</f>
        <v>Not available</v>
      </c>
      <c r="I565" t="str">
        <f>IF(ISERROR(VLOOKUP(Table1[[#This Row],[RFMTU 1]],Reasons!$A$17:$B$29,2,FALSE)),"Not available",VLOOKUP(Table1[[#This Row],[RFMTU 1]],Reasons!$A$17:$B$29,2,FALSE))</f>
        <v>Not available</v>
      </c>
      <c r="J565" t="str">
        <f>IF(ISERROR(VLOOKUP(Table1[[#This Row],[RFMTU 2]],Reasons!$A$17:$B$29,2,FALSE)),"Not available",VLOOKUP(Table1[[#This Row],[RFMTU 2]],Reasons!$A$17:$B$29,2,FALSE))</f>
        <v>Not available</v>
      </c>
      <c r="K565" t="str">
        <f>IF(ISERROR(VLOOKUP(Table1[[#This Row],[RFMA NOW]],Reasons!$A$2:$B$14,2,FALSE)),"Not available",VLOOKUP(Table1[[#This Row],[RFMA NOW]],Reasons!$A$2:$B$14,2,FALSE))</f>
        <v>Not moving</v>
      </c>
      <c r="L565" t="s">
        <v>189</v>
      </c>
    </row>
    <row r="566" spans="1:12">
      <c r="A566" t="str">
        <f>VLOOKUP(Table1[[#This Row],[Region]],'Area codes'!$A$3:$B$16,2,FALSE)</f>
        <v>School leavers 2017</v>
      </c>
      <c r="B566">
        <v>10</v>
      </c>
      <c r="C566" t="s">
        <v>8</v>
      </c>
      <c r="D566" t="str">
        <f>VLOOKUP(Table1[[#This Row],[Age]],'Age Codes'!$A$2:$B$5,2,FALSE)</f>
        <v>&lt;20</v>
      </c>
      <c r="E566" t="s">
        <v>10</v>
      </c>
      <c r="F566" t="s">
        <v>254</v>
      </c>
      <c r="G566" t="str">
        <f>IF(ISERROR(VLOOKUP(Table1[[#This Row],[RFMA 1]],Reasons!$A$2:$B$14,2,FALSE)),"Not available",VLOOKUP(Table1[[#This Row],[RFMA 1]],Reasons!$A$2:$B$14,2,FALSE))</f>
        <v>Not available</v>
      </c>
      <c r="H566" t="str">
        <f>IF(ISERROR(VLOOKUP(Table1[[#This Row],[RFMA 2]],Reasons!$A$2:$B$14,2,FALSE)),"Not available",VLOOKUP(Table1[[#This Row],[RFMA 2]],Reasons!$A$2:$B$14,2,FALSE))</f>
        <v>Not available</v>
      </c>
      <c r="I566" t="str">
        <f>IF(ISERROR(VLOOKUP(Table1[[#This Row],[RFMTU 1]],Reasons!$A$17:$B$29,2,FALSE)),"Not available",VLOOKUP(Table1[[#This Row],[RFMTU 1]],Reasons!$A$17:$B$29,2,FALSE))</f>
        <v>Family</v>
      </c>
      <c r="J566" t="str">
        <f>IF(ISERROR(VLOOKUP(Table1[[#This Row],[RFMTU 2]],Reasons!$A$17:$B$29,2,FALSE)),"Not available",VLOOKUP(Table1[[#This Row],[RFMTU 2]],Reasons!$A$17:$B$29,2,FALSE))</f>
        <v>Not available</v>
      </c>
      <c r="K566" t="str">
        <f>IF(ISERROR(VLOOKUP(Table1[[#This Row],[RFMA NOW]],Reasons!$A$2:$B$14,2,FALSE)),"Not available",VLOOKUP(Table1[[#This Row],[RFMA NOW]],Reasons!$A$2:$B$14,2,FALSE))</f>
        <v>Work</v>
      </c>
      <c r="L566" t="s">
        <v>254</v>
      </c>
    </row>
    <row r="567" spans="1:12">
      <c r="A567" t="str">
        <f>VLOOKUP(Table1[[#This Row],[Region]],'Area codes'!$A$3:$B$16,2,FALSE)</f>
        <v>School leavers 2018</v>
      </c>
      <c r="B567">
        <v>5</v>
      </c>
      <c r="C567" t="s">
        <v>11</v>
      </c>
      <c r="D567" t="str">
        <f>VLOOKUP(Table1[[#This Row],[Age]],'Age Codes'!$A$2:$B$5,2,FALSE)</f>
        <v>&lt;20</v>
      </c>
      <c r="E567" t="s">
        <v>10</v>
      </c>
      <c r="F567" t="s">
        <v>254</v>
      </c>
      <c r="G567" t="str">
        <f>IF(ISERROR(VLOOKUP(Table1[[#This Row],[RFMA 1]],Reasons!$A$2:$B$14,2,FALSE)),"Not available",VLOOKUP(Table1[[#This Row],[RFMA 1]],Reasons!$A$2:$B$14,2,FALSE))</f>
        <v>Not available</v>
      </c>
      <c r="H567" t="str">
        <f>IF(ISERROR(VLOOKUP(Table1[[#This Row],[RFMA 2]],Reasons!$A$2:$B$14,2,FALSE)),"Not available",VLOOKUP(Table1[[#This Row],[RFMA 2]],Reasons!$A$2:$B$14,2,FALSE))</f>
        <v>Not available</v>
      </c>
      <c r="I567" t="str">
        <f>IF(ISERROR(VLOOKUP(Table1[[#This Row],[RFMTU 1]],Reasons!$A$17:$B$29,2,FALSE)),"Not available",VLOOKUP(Table1[[#This Row],[RFMTU 1]],Reasons!$A$17:$B$29,2,FALSE))</f>
        <v>Not available</v>
      </c>
      <c r="J567" t="str">
        <f>IF(ISERROR(VLOOKUP(Table1[[#This Row],[RFMTU 2]],Reasons!$A$17:$B$29,2,FALSE)),"Not available",VLOOKUP(Table1[[#This Row],[RFMTU 2]],Reasons!$A$17:$B$29,2,FALSE))</f>
        <v>Not available</v>
      </c>
      <c r="K567" t="str">
        <f>IF(ISERROR(VLOOKUP(Table1[[#This Row],[RFMA NOW]],Reasons!$A$2:$B$14,2,FALSE)),"Not available",VLOOKUP(Table1[[#This Row],[RFMA NOW]],Reasons!$A$2:$B$14,2,FALSE))</f>
        <v>Work</v>
      </c>
      <c r="L567" t="s">
        <v>188</v>
      </c>
    </row>
    <row r="568" spans="1:12">
      <c r="A568" t="str">
        <f>VLOOKUP(Table1[[#This Row],[Region]],'Area codes'!$A$3:$B$16,2,FALSE)</f>
        <v>School leavers 2017</v>
      </c>
      <c r="B568">
        <v>1</v>
      </c>
      <c r="C568" t="s">
        <v>11</v>
      </c>
      <c r="D568" t="str">
        <f>VLOOKUP(Table1[[#This Row],[Age]],'Age Codes'!$A$2:$B$5,2,FALSE)</f>
        <v>&lt;20</v>
      </c>
      <c r="E568" t="s">
        <v>13</v>
      </c>
      <c r="F568" t="s">
        <v>254</v>
      </c>
      <c r="G568" t="str">
        <f>IF(ISERROR(VLOOKUP(Table1[[#This Row],[RFMA 1]],Reasons!$A$2:$B$14,2,FALSE)),"Not available",VLOOKUP(Table1[[#This Row],[RFMA 1]],Reasons!$A$2:$B$14,2,FALSE))</f>
        <v>Not available</v>
      </c>
      <c r="H568" t="str">
        <f>IF(ISERROR(VLOOKUP(Table1[[#This Row],[RFMA 2]],Reasons!$A$2:$B$14,2,FALSE)),"Not available",VLOOKUP(Table1[[#This Row],[RFMA 2]],Reasons!$A$2:$B$14,2,FALSE))</f>
        <v>Not available</v>
      </c>
      <c r="I568" t="str">
        <f>IF(ISERROR(VLOOKUP(Table1[[#This Row],[RFMTU 1]],Reasons!$A$17:$B$29,2,FALSE)),"Not available",VLOOKUP(Table1[[#This Row],[RFMTU 1]],Reasons!$A$17:$B$29,2,FALSE))</f>
        <v>Island life</v>
      </c>
      <c r="J568" t="str">
        <f>IF(ISERROR(VLOOKUP(Table1[[#This Row],[RFMTU 2]],Reasons!$A$17:$B$29,2,FALSE)),"Not available",VLOOKUP(Table1[[#This Row],[RFMTU 2]],Reasons!$A$17:$B$29,2,FALSE))</f>
        <v>Not available</v>
      </c>
      <c r="K568" t="str">
        <f>IF(ISERROR(VLOOKUP(Table1[[#This Row],[RFMA NOW]],Reasons!$A$2:$B$14,2,FALSE)),"Not available",VLOOKUP(Table1[[#This Row],[RFMA NOW]],Reasons!$A$2:$B$14,2,FALSE))</f>
        <v>Further education</v>
      </c>
      <c r="L568" t="s">
        <v>254</v>
      </c>
    </row>
    <row r="569" spans="1:12">
      <c r="A569" t="str">
        <f>VLOOKUP(Table1[[#This Row],[Region]],'Area codes'!$A$3:$B$16,2,FALSE)</f>
        <v>School leavers 2017</v>
      </c>
      <c r="B569">
        <v>3</v>
      </c>
      <c r="C569" t="s">
        <v>8</v>
      </c>
      <c r="D569" t="str">
        <f>VLOOKUP(Table1[[#This Row],[Age]],'Age Codes'!$A$2:$B$5,2,FALSE)</f>
        <v>&lt;20</v>
      </c>
      <c r="E569" t="s">
        <v>13</v>
      </c>
      <c r="F569" t="s">
        <v>254</v>
      </c>
      <c r="G569" t="str">
        <f>IF(ISERROR(VLOOKUP(Table1[[#This Row],[RFMA 1]],Reasons!$A$2:$B$14,2,FALSE)),"Not available",VLOOKUP(Table1[[#This Row],[RFMA 1]],Reasons!$A$2:$B$14,2,FALSE))</f>
        <v>Not available</v>
      </c>
      <c r="H569" t="str">
        <f>IF(ISERROR(VLOOKUP(Table1[[#This Row],[RFMA 2]],Reasons!$A$2:$B$14,2,FALSE)),"Not available",VLOOKUP(Table1[[#This Row],[RFMA 2]],Reasons!$A$2:$B$14,2,FALSE))</f>
        <v>Not available</v>
      </c>
      <c r="I569" t="str">
        <f>IF(ISERROR(VLOOKUP(Table1[[#This Row],[RFMTU 1]],Reasons!$A$17:$B$29,2,FALSE)),"Not available",VLOOKUP(Table1[[#This Row],[RFMTU 1]],Reasons!$A$17:$B$29,2,FALSE))</f>
        <v>Not available</v>
      </c>
      <c r="J569" t="str">
        <f>IF(ISERROR(VLOOKUP(Table1[[#This Row],[RFMTU 2]],Reasons!$A$17:$B$29,2,FALSE)),"Not available",VLOOKUP(Table1[[#This Row],[RFMTU 2]],Reasons!$A$17:$B$29,2,FALSE))</f>
        <v>Not available</v>
      </c>
      <c r="K569" t="str">
        <f>IF(ISERROR(VLOOKUP(Table1[[#This Row],[RFMA NOW]],Reasons!$A$2:$B$14,2,FALSE)),"Not available",VLOOKUP(Table1[[#This Row],[RFMA NOW]],Reasons!$A$2:$B$14,2,FALSE))</f>
        <v>Further education</v>
      </c>
      <c r="L569" t="s">
        <v>117</v>
      </c>
    </row>
    <row r="570" spans="1:12">
      <c r="A570" t="str">
        <f>VLOOKUP(Table1[[#This Row],[Region]],'Area codes'!$A$3:$B$16,2,FALSE)</f>
        <v>Sollas</v>
      </c>
      <c r="B570">
        <v>1</v>
      </c>
      <c r="C570" t="s">
        <v>11</v>
      </c>
      <c r="D570" t="str">
        <f>VLOOKUP(Table1[[#This Row],[Age]],'Age Codes'!$A$2:$B$5,2,FALSE)</f>
        <v>&gt;61</v>
      </c>
      <c r="E570" t="s">
        <v>10</v>
      </c>
      <c r="F570" t="s">
        <v>254</v>
      </c>
      <c r="G570" t="str">
        <f>IF(ISERROR(VLOOKUP(Table1[[#This Row],[RFMA 1]],Reasons!$A$2:$B$14,2,FALSE)),"Not available",VLOOKUP(Table1[[#This Row],[RFMA 1]],Reasons!$A$2:$B$14,2,FALSE))</f>
        <v>Not available</v>
      </c>
      <c r="H570" t="str">
        <f>IF(ISERROR(VLOOKUP(Table1[[#This Row],[RFMA 2]],Reasons!$A$2:$B$14,2,FALSE)),"Not available",VLOOKUP(Table1[[#This Row],[RFMA 2]],Reasons!$A$2:$B$14,2,FALSE))</f>
        <v>Not available</v>
      </c>
      <c r="I570" t="str">
        <f>IF(ISERROR(VLOOKUP(Table1[[#This Row],[RFMTU 1]],Reasons!$A$17:$B$29,2,FALSE)),"Not available",VLOOKUP(Table1[[#This Row],[RFMTU 1]],Reasons!$A$17:$B$29,2,FALSE))</f>
        <v>Work</v>
      </c>
      <c r="J570" t="str">
        <f>IF(ISERROR(VLOOKUP(Table1[[#This Row],[RFMTU 2]],Reasons!$A$17:$B$29,2,FALSE)),"Not available",VLOOKUP(Table1[[#This Row],[RFMTU 2]],Reasons!$A$17:$B$29,2,FALSE))</f>
        <v>Not available</v>
      </c>
      <c r="K570" t="str">
        <f>IF(ISERROR(VLOOKUP(Table1[[#This Row],[RFMA NOW]],Reasons!$A$2:$B$14,2,FALSE)),"Not available",VLOOKUP(Table1[[#This Row],[RFMA NOW]],Reasons!$A$2:$B$14,2,FALSE))</f>
        <v>Care in old age</v>
      </c>
      <c r="L570" t="s">
        <v>254</v>
      </c>
    </row>
    <row r="571" spans="1:12">
      <c r="A571" t="str">
        <f>VLOOKUP(Table1[[#This Row],[Region]],'Area codes'!$A$3:$B$16,2,FALSE)</f>
        <v>Sollas</v>
      </c>
      <c r="B571">
        <v>2</v>
      </c>
      <c r="C571" t="s">
        <v>11</v>
      </c>
      <c r="D571" t="str">
        <f>VLOOKUP(Table1[[#This Row],[Age]],'Age Codes'!$A$2:$B$5,2,FALSE)</f>
        <v>41-60</v>
      </c>
      <c r="E571" t="s">
        <v>10</v>
      </c>
      <c r="F571" t="s">
        <v>254</v>
      </c>
      <c r="G571" t="str">
        <f>IF(ISERROR(VLOOKUP(Table1[[#This Row],[RFMA 1]],Reasons!$A$2:$B$14,2,FALSE)),"Not available",VLOOKUP(Table1[[#This Row],[RFMA 1]],Reasons!$A$2:$B$14,2,FALSE))</f>
        <v>Not available</v>
      </c>
      <c r="H571" t="str">
        <f>IF(ISERROR(VLOOKUP(Table1[[#This Row],[RFMA 2]],Reasons!$A$2:$B$14,2,FALSE)),"Not available",VLOOKUP(Table1[[#This Row],[RFMA 2]],Reasons!$A$2:$B$14,2,FALSE))</f>
        <v>Not available</v>
      </c>
      <c r="I571" t="str">
        <f>IF(ISERROR(VLOOKUP(Table1[[#This Row],[RFMTU 1]],Reasons!$A$17:$B$29,2,FALSE)),"Not available",VLOOKUP(Table1[[#This Row],[RFMTU 1]],Reasons!$A$17:$B$29,2,FALSE))</f>
        <v>Island life</v>
      </c>
      <c r="J571" t="str">
        <f>IF(ISERROR(VLOOKUP(Table1[[#This Row],[RFMTU 2]],Reasons!$A$17:$B$29,2,FALSE)),"Not available",VLOOKUP(Table1[[#This Row],[RFMTU 2]],Reasons!$A$17:$B$29,2,FALSE))</f>
        <v>Unspolit environment</v>
      </c>
      <c r="K571" t="str">
        <f>IF(ISERROR(VLOOKUP(Table1[[#This Row],[RFMA NOW]],Reasons!$A$2:$B$14,2,FALSE)),"Not available",VLOOKUP(Table1[[#This Row],[RFMA NOW]],Reasons!$A$2:$B$14,2,FALSE))</f>
        <v>Poor connections to mainland</v>
      </c>
      <c r="L571" t="s">
        <v>254</v>
      </c>
    </row>
    <row r="572" spans="1:12">
      <c r="A572" t="str">
        <f>VLOOKUP(Table1[[#This Row],[Region]],'Area codes'!$A$3:$B$16,2,FALSE)</f>
        <v>Sollas</v>
      </c>
      <c r="B572">
        <v>3</v>
      </c>
      <c r="C572" t="s">
        <v>11</v>
      </c>
      <c r="D572" t="str">
        <f>VLOOKUP(Table1[[#This Row],[Age]],'Age Codes'!$A$2:$B$5,2,FALSE)</f>
        <v>&gt;61</v>
      </c>
      <c r="E572" t="s">
        <v>10</v>
      </c>
      <c r="F572" t="s">
        <v>254</v>
      </c>
      <c r="G572" t="str">
        <f>IF(ISERROR(VLOOKUP(Table1[[#This Row],[RFMA 1]],Reasons!$A$2:$B$14,2,FALSE)),"Not available",VLOOKUP(Table1[[#This Row],[RFMA 1]],Reasons!$A$2:$B$14,2,FALSE))</f>
        <v>Not available</v>
      </c>
      <c r="H572" t="str">
        <f>IF(ISERROR(VLOOKUP(Table1[[#This Row],[RFMA 2]],Reasons!$A$2:$B$14,2,FALSE)),"Not available",VLOOKUP(Table1[[#This Row],[RFMA 2]],Reasons!$A$2:$B$14,2,FALSE))</f>
        <v>Not available</v>
      </c>
      <c r="I572" t="str">
        <f>IF(ISERROR(VLOOKUP(Table1[[#This Row],[RFMTU 1]],Reasons!$A$17:$B$29,2,FALSE)),"Not available",VLOOKUP(Table1[[#This Row],[RFMTU 1]],Reasons!$A$17:$B$29,2,FALSE))</f>
        <v>Unspolit environment</v>
      </c>
      <c r="J572" t="str">
        <f>IF(ISERROR(VLOOKUP(Table1[[#This Row],[RFMTU 2]],Reasons!$A$17:$B$29,2,FALSE)),"Not available",VLOOKUP(Table1[[#This Row],[RFMTU 2]],Reasons!$A$17:$B$29,2,FALSE))</f>
        <v>Not available</v>
      </c>
      <c r="K572" t="str">
        <f>IF(ISERROR(VLOOKUP(Table1[[#This Row],[RFMA NOW]],Reasons!$A$2:$B$14,2,FALSE)),"Not available",VLOOKUP(Table1[[#This Row],[RFMA NOW]],Reasons!$A$2:$B$14,2,FALSE))</f>
        <v>Care in old age</v>
      </c>
      <c r="L572" t="s">
        <v>254</v>
      </c>
    </row>
    <row r="573" spans="1:12">
      <c r="A573" t="str">
        <f>VLOOKUP(Table1[[#This Row],[Region]],'Area codes'!$A$3:$B$16,2,FALSE)</f>
        <v>Sollas</v>
      </c>
      <c r="B573">
        <v>4</v>
      </c>
      <c r="C573" t="s">
        <v>11</v>
      </c>
      <c r="D573" t="str">
        <f>VLOOKUP(Table1[[#This Row],[Age]],'Age Codes'!$A$2:$B$5,2,FALSE)</f>
        <v>&gt;61</v>
      </c>
      <c r="E573" t="s">
        <v>10</v>
      </c>
      <c r="F573" t="s">
        <v>254</v>
      </c>
      <c r="G573" t="str">
        <f>IF(ISERROR(VLOOKUP(Table1[[#This Row],[RFMA 1]],Reasons!$A$2:$B$14,2,FALSE)),"Not available",VLOOKUP(Table1[[#This Row],[RFMA 1]],Reasons!$A$2:$B$14,2,FALSE))</f>
        <v>Not available</v>
      </c>
      <c r="H573" t="str">
        <f>IF(ISERROR(VLOOKUP(Table1[[#This Row],[RFMA 2]],Reasons!$A$2:$B$14,2,FALSE)),"Not available",VLOOKUP(Table1[[#This Row],[RFMA 2]],Reasons!$A$2:$B$14,2,FALSE))</f>
        <v>Not available</v>
      </c>
      <c r="I573" t="str">
        <f>IF(ISERROR(VLOOKUP(Table1[[#This Row],[RFMTU 1]],Reasons!$A$17:$B$29,2,FALSE)),"Not available",VLOOKUP(Table1[[#This Row],[RFMTU 1]],Reasons!$A$17:$B$29,2,FALSE))</f>
        <v>Family</v>
      </c>
      <c r="J573" t="str">
        <f>IF(ISERROR(VLOOKUP(Table1[[#This Row],[RFMTU 2]],Reasons!$A$17:$B$29,2,FALSE)),"Not available",VLOOKUP(Table1[[#This Row],[RFMTU 2]],Reasons!$A$17:$B$29,2,FALSE))</f>
        <v>Not available</v>
      </c>
      <c r="K573" t="str">
        <f>IF(ISERROR(VLOOKUP(Table1[[#This Row],[RFMA NOW]],Reasons!$A$2:$B$14,2,FALSE)),"Not available",VLOOKUP(Table1[[#This Row],[RFMA NOW]],Reasons!$A$2:$B$14,2,FALSE))</f>
        <v>Family</v>
      </c>
      <c r="L573" t="s">
        <v>254</v>
      </c>
    </row>
    <row r="574" spans="1:12">
      <c r="A574" t="str">
        <f>VLOOKUP(Table1[[#This Row],[Region]],'Area codes'!$A$3:$B$16,2,FALSE)</f>
        <v>Sollas</v>
      </c>
      <c r="B574">
        <v>5</v>
      </c>
      <c r="C574" t="s">
        <v>11</v>
      </c>
      <c r="D574" t="str">
        <f>VLOOKUP(Table1[[#This Row],[Age]],'Age Codes'!$A$2:$B$5,2,FALSE)</f>
        <v>&gt;61</v>
      </c>
      <c r="E574" t="s">
        <v>13</v>
      </c>
      <c r="F574" t="s">
        <v>13</v>
      </c>
      <c r="G574" t="str">
        <f>IF(ISERROR(VLOOKUP(Table1[[#This Row],[RFMA 1]],Reasons!$A$2:$B$14,2,FALSE)),"Not available",VLOOKUP(Table1[[#This Row],[RFMA 1]],Reasons!$A$2:$B$14,2,FALSE))</f>
        <v>Further education</v>
      </c>
      <c r="H574" t="str">
        <f>IF(ISERROR(VLOOKUP(Table1[[#This Row],[RFMA 2]],Reasons!$A$2:$B$14,2,FALSE)),"Not available",VLOOKUP(Table1[[#This Row],[RFMA 2]],Reasons!$A$2:$B$14,2,FALSE))</f>
        <v>Not available</v>
      </c>
      <c r="I574" t="str">
        <f>IF(ISERROR(VLOOKUP(Table1[[#This Row],[RFMTU 1]],Reasons!$A$17:$B$29,2,FALSE)),"Not available",VLOOKUP(Table1[[#This Row],[RFMTU 1]],Reasons!$A$17:$B$29,2,FALSE))</f>
        <v>Work</v>
      </c>
      <c r="J574" t="str">
        <f>IF(ISERROR(VLOOKUP(Table1[[#This Row],[RFMTU 2]],Reasons!$A$17:$B$29,2,FALSE)),"Not available",VLOOKUP(Table1[[#This Row],[RFMTU 2]],Reasons!$A$17:$B$29,2,FALSE))</f>
        <v>Marriage</v>
      </c>
      <c r="K574" t="str">
        <f>IF(ISERROR(VLOOKUP(Table1[[#This Row],[RFMA NOW]],Reasons!$A$2:$B$14,2,FALSE)),"Not available",VLOOKUP(Table1[[#This Row],[RFMA NOW]],Reasons!$A$2:$B$14,2,FALSE))</f>
        <v>Not available</v>
      </c>
      <c r="L574" t="s">
        <v>254</v>
      </c>
    </row>
    <row r="575" spans="1:12">
      <c r="A575" t="str">
        <f>VLOOKUP(Table1[[#This Row],[Region]],'Area codes'!$A$3:$B$16,2,FALSE)</f>
        <v>Sollas</v>
      </c>
      <c r="B575">
        <v>6</v>
      </c>
      <c r="C575" t="s">
        <v>11</v>
      </c>
      <c r="D575" t="str">
        <f>VLOOKUP(Table1[[#This Row],[Age]],'Age Codes'!$A$2:$B$5,2,FALSE)</f>
        <v>&gt;61</v>
      </c>
      <c r="E575" t="s">
        <v>10</v>
      </c>
      <c r="F575" t="s">
        <v>254</v>
      </c>
      <c r="G575" t="str">
        <f>IF(ISERROR(VLOOKUP(Table1[[#This Row],[RFMA 1]],Reasons!$A$2:$B$14,2,FALSE)),"Not available",VLOOKUP(Table1[[#This Row],[RFMA 1]],Reasons!$A$2:$B$14,2,FALSE))</f>
        <v>Not available</v>
      </c>
      <c r="H575" t="str">
        <f>IF(ISERROR(VLOOKUP(Table1[[#This Row],[RFMA 2]],Reasons!$A$2:$B$14,2,FALSE)),"Not available",VLOOKUP(Table1[[#This Row],[RFMA 2]],Reasons!$A$2:$B$14,2,FALSE))</f>
        <v>Not available</v>
      </c>
      <c r="I575" t="str">
        <f>IF(ISERROR(VLOOKUP(Table1[[#This Row],[RFMTU 1]],Reasons!$A$17:$B$29,2,FALSE)),"Not available",VLOOKUP(Table1[[#This Row],[RFMTU 1]],Reasons!$A$17:$B$29,2,FALSE))</f>
        <v>Family</v>
      </c>
      <c r="J575" t="str">
        <f>IF(ISERROR(VLOOKUP(Table1[[#This Row],[RFMTU 2]],Reasons!$A$17:$B$29,2,FALSE)),"Not available",VLOOKUP(Table1[[#This Row],[RFMTU 2]],Reasons!$A$17:$B$29,2,FALSE))</f>
        <v>Not available</v>
      </c>
      <c r="K575" t="str">
        <f>IF(ISERROR(VLOOKUP(Table1[[#This Row],[RFMA NOW]],Reasons!$A$2:$B$14,2,FALSE)),"Not available",VLOOKUP(Table1[[#This Row],[RFMA NOW]],Reasons!$A$2:$B$14,2,FALSE))</f>
        <v>Care in old age</v>
      </c>
      <c r="L575" t="s">
        <v>127</v>
      </c>
    </row>
    <row r="576" spans="1:12">
      <c r="A576" t="str">
        <f>VLOOKUP(Table1[[#This Row],[Region]],'Area codes'!$A$3:$B$16,2,FALSE)</f>
        <v>Sollas</v>
      </c>
      <c r="B576">
        <v>7</v>
      </c>
      <c r="C576" t="s">
        <v>11</v>
      </c>
      <c r="D576" t="str">
        <f>VLOOKUP(Table1[[#This Row],[Age]],'Age Codes'!$A$2:$B$5,2,FALSE)</f>
        <v>20-40</v>
      </c>
      <c r="E576" t="s">
        <v>10</v>
      </c>
      <c r="F576" t="s">
        <v>254</v>
      </c>
      <c r="G576" t="str">
        <f>IF(ISERROR(VLOOKUP(Table1[[#This Row],[RFMA 1]],Reasons!$A$2:$B$14,2,FALSE)),"Not available",VLOOKUP(Table1[[#This Row],[RFMA 1]],Reasons!$A$2:$B$14,2,FALSE))</f>
        <v>Not available</v>
      </c>
      <c r="H576" t="str">
        <f>IF(ISERROR(VLOOKUP(Table1[[#This Row],[RFMA 2]],Reasons!$A$2:$B$14,2,FALSE)),"Not available",VLOOKUP(Table1[[#This Row],[RFMA 2]],Reasons!$A$2:$B$14,2,FALSE))</f>
        <v>Not available</v>
      </c>
      <c r="I576" t="str">
        <f>IF(ISERROR(VLOOKUP(Table1[[#This Row],[RFMTU 1]],Reasons!$A$17:$B$29,2,FALSE)),"Not available",VLOOKUP(Table1[[#This Row],[RFMTU 1]],Reasons!$A$17:$B$29,2,FALSE))</f>
        <v>Marriage</v>
      </c>
      <c r="J576" t="str">
        <f>IF(ISERROR(VLOOKUP(Table1[[#This Row],[RFMTU 2]],Reasons!$A$17:$B$29,2,FALSE)),"Not available",VLOOKUP(Table1[[#This Row],[RFMTU 2]],Reasons!$A$17:$B$29,2,FALSE))</f>
        <v>Not available</v>
      </c>
      <c r="K576" t="str">
        <f>IF(ISERROR(VLOOKUP(Table1[[#This Row],[RFMA NOW]],Reasons!$A$2:$B$14,2,FALSE)),"Not available",VLOOKUP(Table1[[#This Row],[RFMA NOW]],Reasons!$A$2:$B$14,2,FALSE))</f>
        <v>Not available</v>
      </c>
      <c r="L576" t="s">
        <v>254</v>
      </c>
    </row>
    <row r="577" spans="1:12">
      <c r="A577" t="str">
        <f>VLOOKUP(Table1[[#This Row],[Region]],'Area codes'!$A$3:$B$16,2,FALSE)</f>
        <v>Sollas</v>
      </c>
      <c r="B577">
        <v>8</v>
      </c>
      <c r="C577" t="s">
        <v>8</v>
      </c>
      <c r="D577" t="str">
        <f>VLOOKUP(Table1[[#This Row],[Age]],'Age Codes'!$A$2:$B$5,2,FALSE)</f>
        <v>20-40</v>
      </c>
      <c r="E577" t="s">
        <v>13</v>
      </c>
      <c r="F577" t="s">
        <v>13</v>
      </c>
      <c r="G577" t="str">
        <f>IF(ISERROR(VLOOKUP(Table1[[#This Row],[RFMA 1]],Reasons!$A$2:$B$14,2,FALSE)),"Not available",VLOOKUP(Table1[[#This Row],[RFMA 1]],Reasons!$A$2:$B$14,2,FALSE))</f>
        <v>Further education</v>
      </c>
      <c r="H577" t="str">
        <f>IF(ISERROR(VLOOKUP(Table1[[#This Row],[RFMA 2]],Reasons!$A$2:$B$14,2,FALSE)),"Not available",VLOOKUP(Table1[[#This Row],[RFMA 2]],Reasons!$A$2:$B$14,2,FALSE))</f>
        <v>Not available</v>
      </c>
      <c r="I577" t="str">
        <f>IF(ISERROR(VLOOKUP(Table1[[#This Row],[RFMTU 1]],Reasons!$A$17:$B$29,2,FALSE)),"Not available",VLOOKUP(Table1[[#This Row],[RFMTU 1]],Reasons!$A$17:$B$29,2,FALSE))</f>
        <v>Work</v>
      </c>
      <c r="J577" t="str">
        <f>IF(ISERROR(VLOOKUP(Table1[[#This Row],[RFMTU 2]],Reasons!$A$17:$B$29,2,FALSE)),"Not available",VLOOKUP(Table1[[#This Row],[RFMTU 2]],Reasons!$A$17:$B$29,2,FALSE))</f>
        <v>Not available</v>
      </c>
      <c r="K577" t="str">
        <f>IF(ISERROR(VLOOKUP(Table1[[#This Row],[RFMA NOW]],Reasons!$A$2:$B$14,2,FALSE)),"Not available",VLOOKUP(Table1[[#This Row],[RFMA NOW]],Reasons!$A$2:$B$14,2,FALSE))</f>
        <v>Not available</v>
      </c>
      <c r="L577" t="s">
        <v>254</v>
      </c>
    </row>
    <row r="578" spans="1:12">
      <c r="A578" t="str">
        <f>VLOOKUP(Table1[[#This Row],[Region]],'Area codes'!$A$3:$B$16,2,FALSE)</f>
        <v>Sollas</v>
      </c>
      <c r="B578">
        <v>9</v>
      </c>
      <c r="C578" t="s">
        <v>11</v>
      </c>
      <c r="D578" t="str">
        <f>VLOOKUP(Table1[[#This Row],[Age]],'Age Codes'!$A$2:$B$5,2,FALSE)</f>
        <v>20-40</v>
      </c>
      <c r="E578" t="s">
        <v>10</v>
      </c>
      <c r="F578" t="s">
        <v>254</v>
      </c>
      <c r="G578" t="str">
        <f>IF(ISERROR(VLOOKUP(Table1[[#This Row],[RFMA 1]],Reasons!$A$2:$B$14,2,FALSE)),"Not available",VLOOKUP(Table1[[#This Row],[RFMA 1]],Reasons!$A$2:$B$14,2,FALSE))</f>
        <v>Not available</v>
      </c>
      <c r="H578" t="str">
        <f>IF(ISERROR(VLOOKUP(Table1[[#This Row],[RFMA 2]],Reasons!$A$2:$B$14,2,FALSE)),"Not available",VLOOKUP(Table1[[#This Row],[RFMA 2]],Reasons!$A$2:$B$14,2,FALSE))</f>
        <v>Not available</v>
      </c>
      <c r="I578" t="str">
        <f>IF(ISERROR(VLOOKUP(Table1[[#This Row],[RFMTU 1]],Reasons!$A$17:$B$29,2,FALSE)),"Not available",VLOOKUP(Table1[[#This Row],[RFMTU 1]],Reasons!$A$17:$B$29,2,FALSE))</f>
        <v>Marriage</v>
      </c>
      <c r="J578" t="str">
        <f>IF(ISERROR(VLOOKUP(Table1[[#This Row],[RFMTU 2]],Reasons!$A$17:$B$29,2,FALSE)),"Not available",VLOOKUP(Table1[[#This Row],[RFMTU 2]],Reasons!$A$17:$B$29,2,FALSE))</f>
        <v>Not available</v>
      </c>
      <c r="K578" t="str">
        <f>IF(ISERROR(VLOOKUP(Table1[[#This Row],[RFMA NOW]],Reasons!$A$2:$B$14,2,FALSE)),"Not available",VLOOKUP(Table1[[#This Row],[RFMA NOW]],Reasons!$A$2:$B$14,2,FALSE))</f>
        <v>Not available</v>
      </c>
      <c r="L578" t="s">
        <v>254</v>
      </c>
    </row>
    <row r="579" spans="1:12">
      <c r="A579" t="str">
        <f>VLOOKUP(Table1[[#This Row],[Region]],'Area codes'!$A$3:$B$16,2,FALSE)</f>
        <v>Sollas</v>
      </c>
      <c r="B579">
        <v>10</v>
      </c>
      <c r="C579" t="s">
        <v>8</v>
      </c>
      <c r="D579" t="str">
        <f>VLOOKUP(Table1[[#This Row],[Age]],'Age Codes'!$A$2:$B$5,2,FALSE)</f>
        <v>20-40</v>
      </c>
      <c r="E579" t="s">
        <v>10</v>
      </c>
      <c r="F579" t="s">
        <v>254</v>
      </c>
      <c r="G579" t="str">
        <f>IF(ISERROR(VLOOKUP(Table1[[#This Row],[RFMA 1]],Reasons!$A$2:$B$14,2,FALSE)),"Not available",VLOOKUP(Table1[[#This Row],[RFMA 1]],Reasons!$A$2:$B$14,2,FALSE))</f>
        <v>Not available</v>
      </c>
      <c r="H579" t="str">
        <f>IF(ISERROR(VLOOKUP(Table1[[#This Row],[RFMA 2]],Reasons!$A$2:$B$14,2,FALSE)),"Not available",VLOOKUP(Table1[[#This Row],[RFMA 2]],Reasons!$A$2:$B$14,2,FALSE))</f>
        <v>Not available</v>
      </c>
      <c r="I579" t="str">
        <f>IF(ISERROR(VLOOKUP(Table1[[#This Row],[RFMTU 1]],Reasons!$A$17:$B$29,2,FALSE)),"Not available",VLOOKUP(Table1[[#This Row],[RFMTU 1]],Reasons!$A$17:$B$29,2,FALSE))</f>
        <v>Good place for children</v>
      </c>
      <c r="J579" t="str">
        <f>IF(ISERROR(VLOOKUP(Table1[[#This Row],[RFMTU 2]],Reasons!$A$17:$B$29,2,FALSE)),"Not available",VLOOKUP(Table1[[#This Row],[RFMTU 2]],Reasons!$A$17:$B$29,2,FALSE))</f>
        <v>Not available</v>
      </c>
      <c r="K579" t="str">
        <f>IF(ISERROR(VLOOKUP(Table1[[#This Row],[RFMA NOW]],Reasons!$A$2:$B$14,2,FALSE)),"Not available",VLOOKUP(Table1[[#This Row],[RFMA NOW]],Reasons!$A$2:$B$14,2,FALSE))</f>
        <v>Family</v>
      </c>
      <c r="L579" t="s">
        <v>254</v>
      </c>
    </row>
    <row r="580" spans="1:12">
      <c r="A580" t="str">
        <f>VLOOKUP(Table1[[#This Row],[Region]],'Area codes'!$A$3:$B$16,2,FALSE)</f>
        <v>Sollas</v>
      </c>
      <c r="B580">
        <v>11</v>
      </c>
      <c r="C580" t="s">
        <v>11</v>
      </c>
      <c r="D580" t="str">
        <f>VLOOKUP(Table1[[#This Row],[Age]],'Age Codes'!$A$2:$B$5,2,FALSE)</f>
        <v>20-40</v>
      </c>
      <c r="E580" t="s">
        <v>13</v>
      </c>
      <c r="F580" t="s">
        <v>13</v>
      </c>
      <c r="G580" t="str">
        <f>IF(ISERROR(VLOOKUP(Table1[[#This Row],[RFMA 1]],Reasons!$A$2:$B$14,2,FALSE)),"Not available",VLOOKUP(Table1[[#This Row],[RFMA 1]],Reasons!$A$2:$B$14,2,FALSE))</f>
        <v>Further education</v>
      </c>
      <c r="H580" t="str">
        <f>IF(ISERROR(VLOOKUP(Table1[[#This Row],[RFMA 2]],Reasons!$A$2:$B$14,2,FALSE)),"Not available",VLOOKUP(Table1[[#This Row],[RFMA 2]],Reasons!$A$2:$B$14,2,FALSE))</f>
        <v>Not available</v>
      </c>
      <c r="I580" t="str">
        <f>IF(ISERROR(VLOOKUP(Table1[[#This Row],[RFMTU 1]],Reasons!$A$17:$B$29,2,FALSE)),"Not available",VLOOKUP(Table1[[#This Row],[RFMTU 1]],Reasons!$A$17:$B$29,2,FALSE))</f>
        <v>Work</v>
      </c>
      <c r="J580" t="str">
        <f>IF(ISERROR(VLOOKUP(Table1[[#This Row],[RFMTU 2]],Reasons!$A$17:$B$29,2,FALSE)),"Not available",VLOOKUP(Table1[[#This Row],[RFMTU 2]],Reasons!$A$17:$B$29,2,FALSE))</f>
        <v>Island life</v>
      </c>
      <c r="K580" t="str">
        <f>IF(ISERROR(VLOOKUP(Table1[[#This Row],[RFMA NOW]],Reasons!$A$2:$B$14,2,FALSE)),"Not available",VLOOKUP(Table1[[#This Row],[RFMA NOW]],Reasons!$A$2:$B$14,2,FALSE))</f>
        <v>Not available</v>
      </c>
      <c r="L580" t="s">
        <v>254</v>
      </c>
    </row>
    <row r="581" spans="1:12">
      <c r="A581" t="str">
        <f>VLOOKUP(Table1[[#This Row],[Region]],'Area codes'!$A$3:$B$16,2,FALSE)</f>
        <v>Sollas</v>
      </c>
      <c r="B581">
        <v>12</v>
      </c>
      <c r="C581" t="s">
        <v>8</v>
      </c>
      <c r="D581" t="str">
        <f>VLOOKUP(Table1[[#This Row],[Age]],'Age Codes'!$A$2:$B$5,2,FALSE)</f>
        <v>20-40</v>
      </c>
      <c r="E581" t="s">
        <v>13</v>
      </c>
      <c r="F581" t="s">
        <v>13</v>
      </c>
      <c r="G581" t="str">
        <f>IF(ISERROR(VLOOKUP(Table1[[#This Row],[RFMA 1]],Reasons!$A$2:$B$14,2,FALSE)),"Not available",VLOOKUP(Table1[[#This Row],[RFMA 1]],Reasons!$A$2:$B$14,2,FALSE))</f>
        <v>Further education</v>
      </c>
      <c r="H581" t="str">
        <f>IF(ISERROR(VLOOKUP(Table1[[#This Row],[RFMA 2]],Reasons!$A$2:$B$14,2,FALSE)),"Not available",VLOOKUP(Table1[[#This Row],[RFMA 2]],Reasons!$A$2:$B$14,2,FALSE))</f>
        <v>Not available</v>
      </c>
      <c r="I581" t="str">
        <f>IF(ISERROR(VLOOKUP(Table1[[#This Row],[RFMTU 1]],Reasons!$A$17:$B$29,2,FALSE)),"Not available",VLOOKUP(Table1[[#This Row],[RFMTU 1]],Reasons!$A$17:$B$29,2,FALSE))</f>
        <v>Work</v>
      </c>
      <c r="J581" t="str">
        <f>IF(ISERROR(VLOOKUP(Table1[[#This Row],[RFMTU 2]],Reasons!$A$17:$B$29,2,FALSE)),"Not available",VLOOKUP(Table1[[#This Row],[RFMTU 2]],Reasons!$A$17:$B$29,2,FALSE))</f>
        <v>Not available</v>
      </c>
      <c r="K581" t="str">
        <f>IF(ISERROR(VLOOKUP(Table1[[#This Row],[RFMA NOW]],Reasons!$A$2:$B$14,2,FALSE)),"Not available",VLOOKUP(Table1[[#This Row],[RFMA NOW]],Reasons!$A$2:$B$14,2,FALSE))</f>
        <v>Not available</v>
      </c>
      <c r="L581" t="s">
        <v>254</v>
      </c>
    </row>
    <row r="582" spans="1:12">
      <c r="A582" t="str">
        <f>VLOOKUP(Table1[[#This Row],[Region]],'Area codes'!$A$3:$B$16,2,FALSE)</f>
        <v>Sollas</v>
      </c>
      <c r="B582">
        <v>13</v>
      </c>
      <c r="C582" t="s">
        <v>11</v>
      </c>
      <c r="D582" t="str">
        <f>VLOOKUP(Table1[[#This Row],[Age]],'Age Codes'!$A$2:$B$5,2,FALSE)</f>
        <v>&gt;61</v>
      </c>
      <c r="E582" t="s">
        <v>13</v>
      </c>
      <c r="F582" t="s">
        <v>13</v>
      </c>
      <c r="G582" t="str">
        <f>IF(ISERROR(VLOOKUP(Table1[[#This Row],[RFMA 1]],Reasons!$A$2:$B$14,2,FALSE)),"Not available",VLOOKUP(Table1[[#This Row],[RFMA 1]],Reasons!$A$2:$B$14,2,FALSE))</f>
        <v>Further education</v>
      </c>
      <c r="H582" t="str">
        <f>IF(ISERROR(VLOOKUP(Table1[[#This Row],[RFMA 2]],Reasons!$A$2:$B$14,2,FALSE)),"Not available",VLOOKUP(Table1[[#This Row],[RFMA 2]],Reasons!$A$2:$B$14,2,FALSE))</f>
        <v>Not available</v>
      </c>
      <c r="I582" t="str">
        <f>IF(ISERROR(VLOOKUP(Table1[[#This Row],[RFMTU 1]],Reasons!$A$17:$B$29,2,FALSE)),"Not available",VLOOKUP(Table1[[#This Row],[RFMTU 1]],Reasons!$A$17:$B$29,2,FALSE))</f>
        <v>Work</v>
      </c>
      <c r="J582" t="str">
        <f>IF(ISERROR(VLOOKUP(Table1[[#This Row],[RFMTU 2]],Reasons!$A$17:$B$29,2,FALSE)),"Not available",VLOOKUP(Table1[[#This Row],[RFMTU 2]],Reasons!$A$17:$B$29,2,FALSE))</f>
        <v>Not available</v>
      </c>
      <c r="K582" t="str">
        <f>IF(ISERROR(VLOOKUP(Table1[[#This Row],[RFMA NOW]],Reasons!$A$2:$B$14,2,FALSE)),"Not available",VLOOKUP(Table1[[#This Row],[RFMA NOW]],Reasons!$A$2:$B$14,2,FALSE))</f>
        <v>Not available</v>
      </c>
      <c r="L582" t="s">
        <v>254</v>
      </c>
    </row>
    <row r="583" spans="1:12">
      <c r="A583" t="str">
        <f>VLOOKUP(Table1[[#This Row],[Region]],'Area codes'!$A$3:$B$16,2,FALSE)</f>
        <v>Sollas</v>
      </c>
      <c r="B583">
        <v>14</v>
      </c>
      <c r="C583" t="s">
        <v>8</v>
      </c>
      <c r="D583" t="str">
        <f>VLOOKUP(Table1[[#This Row],[Age]],'Age Codes'!$A$2:$B$5,2,FALSE)</f>
        <v>&gt;61</v>
      </c>
      <c r="E583" t="s">
        <v>13</v>
      </c>
      <c r="F583" t="s">
        <v>13</v>
      </c>
      <c r="G583" t="str">
        <f>IF(ISERROR(VLOOKUP(Table1[[#This Row],[RFMA 1]],Reasons!$A$2:$B$14,2,FALSE)),"Not available",VLOOKUP(Table1[[#This Row],[RFMA 1]],Reasons!$A$2:$B$14,2,FALSE))</f>
        <v>Further education</v>
      </c>
      <c r="H583" t="str">
        <f>IF(ISERROR(VLOOKUP(Table1[[#This Row],[RFMA 2]],Reasons!$A$2:$B$14,2,FALSE)),"Not available",VLOOKUP(Table1[[#This Row],[RFMA 2]],Reasons!$A$2:$B$14,2,FALSE))</f>
        <v>Not available</v>
      </c>
      <c r="I583" t="str">
        <f>IF(ISERROR(VLOOKUP(Table1[[#This Row],[RFMTU 1]],Reasons!$A$17:$B$29,2,FALSE)),"Not available",VLOOKUP(Table1[[#This Row],[RFMTU 1]],Reasons!$A$17:$B$29,2,FALSE))</f>
        <v>Family home/croft available</v>
      </c>
      <c r="J583" t="str">
        <f>IF(ISERROR(VLOOKUP(Table1[[#This Row],[RFMTU 2]],Reasons!$A$17:$B$29,2,FALSE)),"Not available",VLOOKUP(Table1[[#This Row],[RFMTU 2]],Reasons!$A$17:$B$29,2,FALSE))</f>
        <v>Not available</v>
      </c>
      <c r="K583" t="str">
        <f>IF(ISERROR(VLOOKUP(Table1[[#This Row],[RFMA NOW]],Reasons!$A$2:$B$14,2,FALSE)),"Not available",VLOOKUP(Table1[[#This Row],[RFMA NOW]],Reasons!$A$2:$B$14,2,FALSE))</f>
        <v>Not available</v>
      </c>
      <c r="L583" t="s">
        <v>254</v>
      </c>
    </row>
    <row r="584" spans="1:12">
      <c r="A584" t="str">
        <f>VLOOKUP(Table1[[#This Row],[Region]],'Area codes'!$A$3:$B$16,2,FALSE)</f>
        <v>Sollas</v>
      </c>
      <c r="B584">
        <v>15</v>
      </c>
      <c r="C584" t="s">
        <v>11</v>
      </c>
      <c r="D584" t="str">
        <f>VLOOKUP(Table1[[#This Row],[Age]],'Age Codes'!$A$2:$B$5,2,FALSE)</f>
        <v>20-40</v>
      </c>
      <c r="E584" t="s">
        <v>13</v>
      </c>
      <c r="F584" t="s">
        <v>13</v>
      </c>
      <c r="G584" t="str">
        <f>IF(ISERROR(VLOOKUP(Table1[[#This Row],[RFMA 1]],Reasons!$A$2:$B$14,2,FALSE)),"Not available",VLOOKUP(Table1[[#This Row],[RFMA 1]],Reasons!$A$2:$B$14,2,FALSE))</f>
        <v>Further education</v>
      </c>
      <c r="H584" t="str">
        <f>IF(ISERROR(VLOOKUP(Table1[[#This Row],[RFMA 2]],Reasons!$A$2:$B$14,2,FALSE)),"Not available",VLOOKUP(Table1[[#This Row],[RFMA 2]],Reasons!$A$2:$B$14,2,FALSE))</f>
        <v>Not available</v>
      </c>
      <c r="I584" t="str">
        <f>IF(ISERROR(VLOOKUP(Table1[[#This Row],[RFMTU 1]],Reasons!$A$17:$B$29,2,FALSE)),"Not available",VLOOKUP(Table1[[#This Row],[RFMTU 1]],Reasons!$A$17:$B$29,2,FALSE))</f>
        <v>Marriage</v>
      </c>
      <c r="J584" t="str">
        <f>IF(ISERROR(VLOOKUP(Table1[[#This Row],[RFMTU 2]],Reasons!$A$17:$B$29,2,FALSE)),"Not available",VLOOKUP(Table1[[#This Row],[RFMTU 2]],Reasons!$A$17:$B$29,2,FALSE))</f>
        <v>Work</v>
      </c>
      <c r="K584" t="str">
        <f>IF(ISERROR(VLOOKUP(Table1[[#This Row],[RFMA NOW]],Reasons!$A$2:$B$14,2,FALSE)),"Not available",VLOOKUP(Table1[[#This Row],[RFMA NOW]],Reasons!$A$2:$B$14,2,FALSE))</f>
        <v>Not available</v>
      </c>
      <c r="L584" t="s">
        <v>254</v>
      </c>
    </row>
    <row r="585" spans="1:12">
      <c r="A585" t="str">
        <f>VLOOKUP(Table1[[#This Row],[Region]],'Area codes'!$A$3:$B$16,2,FALSE)</f>
        <v>Sollas</v>
      </c>
      <c r="B585">
        <v>16</v>
      </c>
      <c r="C585" t="s">
        <v>8</v>
      </c>
      <c r="D585" t="str">
        <f>VLOOKUP(Table1[[#This Row],[Age]],'Age Codes'!$A$2:$B$5,2,FALSE)</f>
        <v>20-40</v>
      </c>
      <c r="E585" t="s">
        <v>13</v>
      </c>
      <c r="F585" t="s">
        <v>13</v>
      </c>
      <c r="G585" t="str">
        <f>IF(ISERROR(VLOOKUP(Table1[[#This Row],[RFMA 1]],Reasons!$A$2:$B$14,2,FALSE)),"Not available",VLOOKUP(Table1[[#This Row],[RFMA 1]],Reasons!$A$2:$B$14,2,FALSE))</f>
        <v>Further education</v>
      </c>
      <c r="H585" t="str">
        <f>IF(ISERROR(VLOOKUP(Table1[[#This Row],[RFMA 2]],Reasons!$A$2:$B$14,2,FALSE)),"Not available",VLOOKUP(Table1[[#This Row],[RFMA 2]],Reasons!$A$2:$B$14,2,FALSE))</f>
        <v>Not available</v>
      </c>
      <c r="I585" t="str">
        <f>IF(ISERROR(VLOOKUP(Table1[[#This Row],[RFMTU 1]],Reasons!$A$17:$B$29,2,FALSE)),"Not available",VLOOKUP(Table1[[#This Row],[RFMTU 1]],Reasons!$A$17:$B$29,2,FALSE))</f>
        <v>Family home/croft available</v>
      </c>
      <c r="J585" t="str">
        <f>IF(ISERROR(VLOOKUP(Table1[[#This Row],[RFMTU 2]],Reasons!$A$17:$B$29,2,FALSE)),"Not available",VLOOKUP(Table1[[#This Row],[RFMTU 2]],Reasons!$A$17:$B$29,2,FALSE))</f>
        <v>Marriage</v>
      </c>
      <c r="K585" t="str">
        <f>IF(ISERROR(VLOOKUP(Table1[[#This Row],[RFMA NOW]],Reasons!$A$2:$B$14,2,FALSE)),"Not available",VLOOKUP(Table1[[#This Row],[RFMA NOW]],Reasons!$A$2:$B$14,2,FALSE))</f>
        <v>Not available</v>
      </c>
      <c r="L585" t="s">
        <v>128</v>
      </c>
    </row>
    <row r="586" spans="1:12">
      <c r="A586" t="str">
        <f>VLOOKUP(Table1[[#This Row],[Region]],'Area codes'!$A$3:$B$16,2,FALSE)</f>
        <v>Sollas</v>
      </c>
      <c r="B586">
        <v>17</v>
      </c>
      <c r="C586" t="s">
        <v>11</v>
      </c>
      <c r="D586" t="str">
        <f>VLOOKUP(Table1[[#This Row],[Age]],'Age Codes'!$A$2:$B$5,2,FALSE)</f>
        <v>&gt;61</v>
      </c>
      <c r="E586" t="s">
        <v>13</v>
      </c>
      <c r="F586" t="s">
        <v>13</v>
      </c>
      <c r="G586" t="str">
        <f>IF(ISERROR(VLOOKUP(Table1[[#This Row],[RFMA 1]],Reasons!$A$2:$B$14,2,FALSE)),"Not available",VLOOKUP(Table1[[#This Row],[RFMA 1]],Reasons!$A$2:$B$14,2,FALSE))</f>
        <v>Not available</v>
      </c>
      <c r="H586" t="str">
        <f>IF(ISERROR(VLOOKUP(Table1[[#This Row],[RFMA 2]],Reasons!$A$2:$B$14,2,FALSE)),"Not available",VLOOKUP(Table1[[#This Row],[RFMA 2]],Reasons!$A$2:$B$14,2,FALSE))</f>
        <v>Not available</v>
      </c>
      <c r="I586" t="str">
        <f>IF(ISERROR(VLOOKUP(Table1[[#This Row],[RFMTU 1]],Reasons!$A$17:$B$29,2,FALSE)),"Not available",VLOOKUP(Table1[[#This Row],[RFMTU 1]],Reasons!$A$17:$B$29,2,FALSE))</f>
        <v>Work</v>
      </c>
      <c r="J586" t="str">
        <f>IF(ISERROR(VLOOKUP(Table1[[#This Row],[RFMTU 2]],Reasons!$A$17:$B$29,2,FALSE)),"Not available",VLOOKUP(Table1[[#This Row],[RFMTU 2]],Reasons!$A$17:$B$29,2,FALSE))</f>
        <v>Family</v>
      </c>
      <c r="K586" t="str">
        <f>IF(ISERROR(VLOOKUP(Table1[[#This Row],[RFMA NOW]],Reasons!$A$2:$B$14,2,FALSE)),"Not available",VLOOKUP(Table1[[#This Row],[RFMA NOW]],Reasons!$A$2:$B$14,2,FALSE))</f>
        <v>Not available</v>
      </c>
      <c r="L586" t="s">
        <v>254</v>
      </c>
    </row>
    <row r="587" spans="1:12">
      <c r="A587" t="str">
        <f>VLOOKUP(Table1[[#This Row],[Region]],'Area codes'!$A$3:$B$16,2,FALSE)</f>
        <v>Sollas</v>
      </c>
      <c r="B587">
        <v>18</v>
      </c>
      <c r="C587" t="s">
        <v>8</v>
      </c>
      <c r="D587" t="str">
        <f>VLOOKUP(Table1[[#This Row],[Age]],'Age Codes'!$A$2:$B$5,2,FALSE)</f>
        <v>&gt;61</v>
      </c>
      <c r="E587" t="s">
        <v>13</v>
      </c>
      <c r="F587" t="s">
        <v>13</v>
      </c>
      <c r="G587" t="str">
        <f>IF(ISERROR(VLOOKUP(Table1[[#This Row],[RFMA 1]],Reasons!$A$2:$B$14,2,FALSE)),"Not available",VLOOKUP(Table1[[#This Row],[RFMA 1]],Reasons!$A$2:$B$14,2,FALSE))</f>
        <v>Further education</v>
      </c>
      <c r="H587" t="str">
        <f>IF(ISERROR(VLOOKUP(Table1[[#This Row],[RFMA 2]],Reasons!$A$2:$B$14,2,FALSE)),"Not available",VLOOKUP(Table1[[#This Row],[RFMA 2]],Reasons!$A$2:$B$14,2,FALSE))</f>
        <v>Not available</v>
      </c>
      <c r="I587" t="str">
        <f>IF(ISERROR(VLOOKUP(Table1[[#This Row],[RFMTU 1]],Reasons!$A$17:$B$29,2,FALSE)),"Not available",VLOOKUP(Table1[[#This Row],[RFMTU 1]],Reasons!$A$17:$B$29,2,FALSE))</f>
        <v>Family home/croft available</v>
      </c>
      <c r="J587" t="str">
        <f>IF(ISERROR(VLOOKUP(Table1[[#This Row],[RFMTU 2]],Reasons!$A$17:$B$29,2,FALSE)),"Not available",VLOOKUP(Table1[[#This Row],[RFMTU 2]],Reasons!$A$17:$B$29,2,FALSE))</f>
        <v>Not available</v>
      </c>
      <c r="K587" t="str">
        <f>IF(ISERROR(VLOOKUP(Table1[[#This Row],[RFMA NOW]],Reasons!$A$2:$B$14,2,FALSE)),"Not available",VLOOKUP(Table1[[#This Row],[RFMA NOW]],Reasons!$A$2:$B$14,2,FALSE))</f>
        <v>Not available</v>
      </c>
      <c r="L587" t="s">
        <v>254</v>
      </c>
    </row>
    <row r="588" spans="1:12">
      <c r="A588" t="str">
        <f>VLOOKUP(Table1[[#This Row],[Region]],'Area codes'!$A$3:$B$16,2,FALSE)</f>
        <v>Sollas</v>
      </c>
      <c r="B588">
        <v>19</v>
      </c>
      <c r="C588" t="s">
        <v>8</v>
      </c>
      <c r="D588" t="str">
        <f>VLOOKUP(Table1[[#This Row],[Age]],'Age Codes'!$A$2:$B$5,2,FALSE)</f>
        <v>&gt;61</v>
      </c>
      <c r="E588" t="s">
        <v>13</v>
      </c>
      <c r="F588" t="s">
        <v>13</v>
      </c>
      <c r="G588" t="str">
        <f>IF(ISERROR(VLOOKUP(Table1[[#This Row],[RFMA 1]],Reasons!$A$2:$B$14,2,FALSE)),"Not available",VLOOKUP(Table1[[#This Row],[RFMA 1]],Reasons!$A$2:$B$14,2,FALSE))</f>
        <v>Further education</v>
      </c>
      <c r="H588" t="str">
        <f>IF(ISERROR(VLOOKUP(Table1[[#This Row],[RFMA 2]],Reasons!$A$2:$B$14,2,FALSE)),"Not available",VLOOKUP(Table1[[#This Row],[RFMA 2]],Reasons!$A$2:$B$14,2,FALSE))</f>
        <v>Not available</v>
      </c>
      <c r="I588" t="str">
        <f>IF(ISERROR(VLOOKUP(Table1[[#This Row],[RFMTU 1]],Reasons!$A$17:$B$29,2,FALSE)),"Not available",VLOOKUP(Table1[[#This Row],[RFMTU 1]],Reasons!$A$17:$B$29,2,FALSE))</f>
        <v>Work</v>
      </c>
      <c r="J588" t="str">
        <f>IF(ISERROR(VLOOKUP(Table1[[#This Row],[RFMTU 2]],Reasons!$A$17:$B$29,2,FALSE)),"Not available",VLOOKUP(Table1[[#This Row],[RFMTU 2]],Reasons!$A$17:$B$29,2,FALSE))</f>
        <v>Not available</v>
      </c>
      <c r="K588" t="str">
        <f>IF(ISERROR(VLOOKUP(Table1[[#This Row],[RFMA NOW]],Reasons!$A$2:$B$14,2,FALSE)),"Not available",VLOOKUP(Table1[[#This Row],[RFMA NOW]],Reasons!$A$2:$B$14,2,FALSE))</f>
        <v>Not available</v>
      </c>
      <c r="L588" t="s">
        <v>254</v>
      </c>
    </row>
    <row r="589" spans="1:12">
      <c r="A589" t="str">
        <f>VLOOKUP(Table1[[#This Row],[Region]],'Area codes'!$A$3:$B$16,2,FALSE)</f>
        <v>Sollas</v>
      </c>
      <c r="B589">
        <v>20</v>
      </c>
      <c r="C589" t="s">
        <v>8</v>
      </c>
      <c r="D589" t="str">
        <f>VLOOKUP(Table1[[#This Row],[Age]],'Age Codes'!$A$2:$B$5,2,FALSE)</f>
        <v>&gt;61</v>
      </c>
      <c r="E589" t="s">
        <v>13</v>
      </c>
      <c r="F589" t="s">
        <v>13</v>
      </c>
      <c r="G589" t="str">
        <f>IF(ISERROR(VLOOKUP(Table1[[#This Row],[RFMA 1]],Reasons!$A$2:$B$14,2,FALSE)),"Not available",VLOOKUP(Table1[[#This Row],[RFMA 1]],Reasons!$A$2:$B$14,2,FALSE))</f>
        <v>Further education</v>
      </c>
      <c r="H589" t="str">
        <f>IF(ISERROR(VLOOKUP(Table1[[#This Row],[RFMA 2]],Reasons!$A$2:$B$14,2,FALSE)),"Not available",VLOOKUP(Table1[[#This Row],[RFMA 2]],Reasons!$A$2:$B$14,2,FALSE))</f>
        <v>Not available</v>
      </c>
      <c r="I589" t="str">
        <f>IF(ISERROR(VLOOKUP(Table1[[#This Row],[RFMTU 1]],Reasons!$A$17:$B$29,2,FALSE)),"Not available",VLOOKUP(Table1[[#This Row],[RFMTU 1]],Reasons!$A$17:$B$29,2,FALSE))</f>
        <v>Family home/croft available</v>
      </c>
      <c r="J589" t="str">
        <f>IF(ISERROR(VLOOKUP(Table1[[#This Row],[RFMTU 2]],Reasons!$A$17:$B$29,2,FALSE)),"Not available",VLOOKUP(Table1[[#This Row],[RFMTU 2]],Reasons!$A$17:$B$29,2,FALSE))</f>
        <v>Work</v>
      </c>
      <c r="K589" t="str">
        <f>IF(ISERROR(VLOOKUP(Table1[[#This Row],[RFMA NOW]],Reasons!$A$2:$B$14,2,FALSE)),"Not available",VLOOKUP(Table1[[#This Row],[RFMA NOW]],Reasons!$A$2:$B$14,2,FALSE))</f>
        <v>Not available</v>
      </c>
      <c r="L589" t="s">
        <v>254</v>
      </c>
    </row>
    <row r="590" spans="1:12">
      <c r="A590" t="str">
        <f>VLOOKUP(Table1[[#This Row],[Region]],'Area codes'!$A$3:$B$16,2,FALSE)</f>
        <v>Sollas</v>
      </c>
      <c r="B590">
        <v>21</v>
      </c>
      <c r="C590" t="s">
        <v>11</v>
      </c>
      <c r="D590" t="str">
        <f>VLOOKUP(Table1[[#This Row],[Age]],'Age Codes'!$A$2:$B$5,2,FALSE)</f>
        <v>&gt;61</v>
      </c>
      <c r="E590" t="s">
        <v>13</v>
      </c>
      <c r="F590" t="s">
        <v>13</v>
      </c>
      <c r="G590" t="str">
        <f>IF(ISERROR(VLOOKUP(Table1[[#This Row],[RFMA 1]],Reasons!$A$2:$B$14,2,FALSE)),"Not available",VLOOKUP(Table1[[#This Row],[RFMA 1]],Reasons!$A$2:$B$14,2,FALSE))</f>
        <v>Further education</v>
      </c>
      <c r="H590" t="str">
        <f>IF(ISERROR(VLOOKUP(Table1[[#This Row],[RFMA 2]],Reasons!$A$2:$B$14,2,FALSE)),"Not available",VLOOKUP(Table1[[#This Row],[RFMA 2]],Reasons!$A$2:$B$14,2,FALSE))</f>
        <v>Work</v>
      </c>
      <c r="I590" t="str">
        <f>IF(ISERROR(VLOOKUP(Table1[[#This Row],[RFMTU 1]],Reasons!$A$17:$B$29,2,FALSE)),"Not available",VLOOKUP(Table1[[#This Row],[RFMTU 1]],Reasons!$A$17:$B$29,2,FALSE))</f>
        <v>Family</v>
      </c>
      <c r="J590" t="str">
        <f>IF(ISERROR(VLOOKUP(Table1[[#This Row],[RFMTU 2]],Reasons!$A$17:$B$29,2,FALSE)),"Not available",VLOOKUP(Table1[[#This Row],[RFMTU 2]],Reasons!$A$17:$B$29,2,FALSE))</f>
        <v>Work</v>
      </c>
      <c r="K590" t="str">
        <f>IF(ISERROR(VLOOKUP(Table1[[#This Row],[RFMA NOW]],Reasons!$A$2:$B$14,2,FALSE)),"Not available",VLOOKUP(Table1[[#This Row],[RFMA NOW]],Reasons!$A$2:$B$14,2,FALSE))</f>
        <v>Not available</v>
      </c>
      <c r="L590" t="s">
        <v>254</v>
      </c>
    </row>
    <row r="591" spans="1:12">
      <c r="A591" t="str">
        <f>VLOOKUP(Table1[[#This Row],[Region]],'Area codes'!$A$3:$B$16,2,FALSE)</f>
        <v>Sollas</v>
      </c>
      <c r="B591">
        <v>22</v>
      </c>
      <c r="C591" t="s">
        <v>8</v>
      </c>
      <c r="D591" t="str">
        <f>VLOOKUP(Table1[[#This Row],[Age]],'Age Codes'!$A$2:$B$5,2,FALSE)</f>
        <v>&gt;61</v>
      </c>
      <c r="E591" t="s">
        <v>13</v>
      </c>
      <c r="F591" t="s">
        <v>13</v>
      </c>
      <c r="G591" t="str">
        <f>IF(ISERROR(VLOOKUP(Table1[[#This Row],[RFMA 1]],Reasons!$A$2:$B$14,2,FALSE)),"Not available",VLOOKUP(Table1[[#This Row],[RFMA 1]],Reasons!$A$2:$B$14,2,FALSE))</f>
        <v>Further education</v>
      </c>
      <c r="H591" t="str">
        <f>IF(ISERROR(VLOOKUP(Table1[[#This Row],[RFMA 2]],Reasons!$A$2:$B$14,2,FALSE)),"Not available",VLOOKUP(Table1[[#This Row],[RFMA 2]],Reasons!$A$2:$B$14,2,FALSE))</f>
        <v>Not available</v>
      </c>
      <c r="I591" t="str">
        <f>IF(ISERROR(VLOOKUP(Table1[[#This Row],[RFMTU 1]],Reasons!$A$17:$B$29,2,FALSE)),"Not available",VLOOKUP(Table1[[#This Row],[RFMTU 1]],Reasons!$A$17:$B$29,2,FALSE))</f>
        <v>Work</v>
      </c>
      <c r="J591" t="str">
        <f>IF(ISERROR(VLOOKUP(Table1[[#This Row],[RFMTU 2]],Reasons!$A$17:$B$29,2,FALSE)),"Not available",VLOOKUP(Table1[[#This Row],[RFMTU 2]],Reasons!$A$17:$B$29,2,FALSE))</f>
        <v>Marriage</v>
      </c>
      <c r="K591" t="str">
        <f>IF(ISERROR(VLOOKUP(Table1[[#This Row],[RFMA NOW]],Reasons!$A$2:$B$14,2,FALSE)),"Not available",VLOOKUP(Table1[[#This Row],[RFMA NOW]],Reasons!$A$2:$B$14,2,FALSE))</f>
        <v>Not available</v>
      </c>
      <c r="L591" t="s">
        <v>254</v>
      </c>
    </row>
    <row r="592" spans="1:12">
      <c r="A592" t="str">
        <f>VLOOKUP(Table1[[#This Row],[Region]],'Area codes'!$A$3:$B$16,2,FALSE)</f>
        <v>Sollas</v>
      </c>
      <c r="B592">
        <v>23</v>
      </c>
      <c r="C592" t="s">
        <v>11</v>
      </c>
      <c r="D592" t="str">
        <f>VLOOKUP(Table1[[#This Row],[Age]],'Age Codes'!$A$2:$B$5,2,FALSE)</f>
        <v>20-40</v>
      </c>
      <c r="E592" t="s">
        <v>13</v>
      </c>
      <c r="F592" t="s">
        <v>13</v>
      </c>
      <c r="G592" t="str">
        <f>IF(ISERROR(VLOOKUP(Table1[[#This Row],[RFMA 1]],Reasons!$A$2:$B$14,2,FALSE)),"Not available",VLOOKUP(Table1[[#This Row],[RFMA 1]],Reasons!$A$2:$B$14,2,FALSE))</f>
        <v>Further education</v>
      </c>
      <c r="H592" t="str">
        <f>IF(ISERROR(VLOOKUP(Table1[[#This Row],[RFMA 2]],Reasons!$A$2:$B$14,2,FALSE)),"Not available",VLOOKUP(Table1[[#This Row],[RFMA 2]],Reasons!$A$2:$B$14,2,FALSE))</f>
        <v>Not available</v>
      </c>
      <c r="I592" t="str">
        <f>IF(ISERROR(VLOOKUP(Table1[[#This Row],[RFMTU 1]],Reasons!$A$17:$B$29,2,FALSE)),"Not available",VLOOKUP(Table1[[#This Row],[RFMTU 1]],Reasons!$A$17:$B$29,2,FALSE))</f>
        <v>Work</v>
      </c>
      <c r="J592" t="str">
        <f>IF(ISERROR(VLOOKUP(Table1[[#This Row],[RFMTU 2]],Reasons!$A$17:$B$29,2,FALSE)),"Not available",VLOOKUP(Table1[[#This Row],[RFMTU 2]],Reasons!$A$17:$B$29,2,FALSE))</f>
        <v>Not available</v>
      </c>
      <c r="K592" t="str">
        <f>IF(ISERROR(VLOOKUP(Table1[[#This Row],[RFMA NOW]],Reasons!$A$2:$B$14,2,FALSE)),"Not available",VLOOKUP(Table1[[#This Row],[RFMA NOW]],Reasons!$A$2:$B$14,2,FALSE))</f>
        <v>Not available</v>
      </c>
      <c r="L592" t="s">
        <v>254</v>
      </c>
    </row>
    <row r="593" spans="1:12">
      <c r="A593" t="str">
        <f>VLOOKUP(Table1[[#This Row],[Region]],'Area codes'!$A$3:$B$16,2,FALSE)</f>
        <v>Sollas</v>
      </c>
      <c r="B593">
        <v>24</v>
      </c>
      <c r="C593" t="s">
        <v>11</v>
      </c>
      <c r="D593" t="str">
        <f>VLOOKUP(Table1[[#This Row],[Age]],'Age Codes'!$A$2:$B$5,2,FALSE)</f>
        <v>&gt;61</v>
      </c>
      <c r="E593" t="s">
        <v>10</v>
      </c>
      <c r="F593" t="s">
        <v>254</v>
      </c>
      <c r="G593" t="str">
        <f>IF(ISERROR(VLOOKUP(Table1[[#This Row],[RFMA 1]],Reasons!$A$2:$B$14,2,FALSE)),"Not available",VLOOKUP(Table1[[#This Row],[RFMA 1]],Reasons!$A$2:$B$14,2,FALSE))</f>
        <v>Not available</v>
      </c>
      <c r="H593" t="str">
        <f>IF(ISERROR(VLOOKUP(Table1[[#This Row],[RFMA 2]],Reasons!$A$2:$B$14,2,FALSE)),"Not available",VLOOKUP(Table1[[#This Row],[RFMA 2]],Reasons!$A$2:$B$14,2,FALSE))</f>
        <v>Not available</v>
      </c>
      <c r="I593" t="str">
        <f>IF(ISERROR(VLOOKUP(Table1[[#This Row],[RFMTU 1]],Reasons!$A$17:$B$29,2,FALSE)),"Not available",VLOOKUP(Table1[[#This Row],[RFMTU 1]],Reasons!$A$17:$B$29,2,FALSE))</f>
        <v>Retirement</v>
      </c>
      <c r="J593" t="str">
        <f>IF(ISERROR(VLOOKUP(Table1[[#This Row],[RFMTU 2]],Reasons!$A$17:$B$29,2,FALSE)),"Not available",VLOOKUP(Table1[[#This Row],[RFMTU 2]],Reasons!$A$17:$B$29,2,FALSE))</f>
        <v>Not available</v>
      </c>
      <c r="K593" t="str">
        <f>IF(ISERROR(VLOOKUP(Table1[[#This Row],[RFMA NOW]],Reasons!$A$2:$B$14,2,FALSE)),"Not available",VLOOKUP(Table1[[#This Row],[RFMA NOW]],Reasons!$A$2:$B$14,2,FALSE))</f>
        <v>Care in old age</v>
      </c>
      <c r="L593" t="s">
        <v>254</v>
      </c>
    </row>
    <row r="594" spans="1:12">
      <c r="A594" t="str">
        <f>VLOOKUP(Table1[[#This Row],[Region]],'Area codes'!$A$3:$B$16,2,FALSE)</f>
        <v>Sollas</v>
      </c>
      <c r="B594">
        <v>25</v>
      </c>
      <c r="C594" t="s">
        <v>11</v>
      </c>
      <c r="D594" t="str">
        <f>VLOOKUP(Table1[[#This Row],[Age]],'Age Codes'!$A$2:$B$5,2,FALSE)</f>
        <v>&gt;61</v>
      </c>
      <c r="E594" t="s">
        <v>13</v>
      </c>
      <c r="F594" t="s">
        <v>13</v>
      </c>
      <c r="G594" t="str">
        <f>IF(ISERROR(VLOOKUP(Table1[[#This Row],[RFMA 1]],Reasons!$A$2:$B$14,2,FALSE)),"Not available",VLOOKUP(Table1[[#This Row],[RFMA 1]],Reasons!$A$2:$B$14,2,FALSE))</f>
        <v>Further education</v>
      </c>
      <c r="H594" t="str">
        <f>IF(ISERROR(VLOOKUP(Table1[[#This Row],[RFMA 2]],Reasons!$A$2:$B$14,2,FALSE)),"Not available",VLOOKUP(Table1[[#This Row],[RFMA 2]],Reasons!$A$2:$B$14,2,FALSE))</f>
        <v>Not available</v>
      </c>
      <c r="I594" t="str">
        <f>IF(ISERROR(VLOOKUP(Table1[[#This Row],[RFMTU 1]],Reasons!$A$17:$B$29,2,FALSE)),"Not available",VLOOKUP(Table1[[#This Row],[RFMTU 1]],Reasons!$A$17:$B$29,2,FALSE))</f>
        <v>Work</v>
      </c>
      <c r="J594" t="str">
        <f>IF(ISERROR(VLOOKUP(Table1[[#This Row],[RFMTU 2]],Reasons!$A$17:$B$29,2,FALSE)),"Not available",VLOOKUP(Table1[[#This Row],[RFMTU 2]],Reasons!$A$17:$B$29,2,FALSE))</f>
        <v>Marriage</v>
      </c>
      <c r="K594" t="str">
        <f>IF(ISERROR(VLOOKUP(Table1[[#This Row],[RFMA NOW]],Reasons!$A$2:$B$14,2,FALSE)),"Not available",VLOOKUP(Table1[[#This Row],[RFMA NOW]],Reasons!$A$2:$B$14,2,FALSE))</f>
        <v>Not available</v>
      </c>
      <c r="L594" t="s">
        <v>254</v>
      </c>
    </row>
    <row r="595" spans="1:12">
      <c r="A595" t="str">
        <f>VLOOKUP(Table1[[#This Row],[Region]],'Area codes'!$A$3:$B$16,2,FALSE)</f>
        <v>Sollas</v>
      </c>
      <c r="B595">
        <v>26</v>
      </c>
      <c r="C595" t="s">
        <v>8</v>
      </c>
      <c r="D595" t="str">
        <f>VLOOKUP(Table1[[#This Row],[Age]],'Age Codes'!$A$2:$B$5,2,FALSE)</f>
        <v>&gt;61</v>
      </c>
      <c r="E595" t="s">
        <v>10</v>
      </c>
      <c r="F595" t="s">
        <v>254</v>
      </c>
      <c r="G595" t="str">
        <f>IF(ISERROR(VLOOKUP(Table1[[#This Row],[RFMA 1]],Reasons!$A$2:$B$14,2,FALSE)),"Not available",VLOOKUP(Table1[[#This Row],[RFMA 1]],Reasons!$A$2:$B$14,2,FALSE))</f>
        <v>Not available</v>
      </c>
      <c r="H595" t="str">
        <f>IF(ISERROR(VLOOKUP(Table1[[#This Row],[RFMA 2]],Reasons!$A$2:$B$14,2,FALSE)),"Not available",VLOOKUP(Table1[[#This Row],[RFMA 2]],Reasons!$A$2:$B$14,2,FALSE))</f>
        <v>Not available</v>
      </c>
      <c r="I595" t="str">
        <f>IF(ISERROR(VLOOKUP(Table1[[#This Row],[RFMTU 1]],Reasons!$A$17:$B$29,2,FALSE)),"Not available",VLOOKUP(Table1[[#This Row],[RFMTU 1]],Reasons!$A$17:$B$29,2,FALSE))</f>
        <v>Marriage</v>
      </c>
      <c r="J595" t="str">
        <f>IF(ISERROR(VLOOKUP(Table1[[#This Row],[RFMTU 2]],Reasons!$A$17:$B$29,2,FALSE)),"Not available",VLOOKUP(Table1[[#This Row],[RFMTU 2]],Reasons!$A$17:$B$29,2,FALSE))</f>
        <v>Not available</v>
      </c>
      <c r="K595" t="str">
        <f>IF(ISERROR(VLOOKUP(Table1[[#This Row],[RFMA NOW]],Reasons!$A$2:$B$14,2,FALSE)),"Not available",VLOOKUP(Table1[[#This Row],[RFMA NOW]],Reasons!$A$2:$B$14,2,FALSE))</f>
        <v>Not available</v>
      </c>
      <c r="L595" t="s">
        <v>254</v>
      </c>
    </row>
    <row r="596" spans="1:12">
      <c r="A596" t="str">
        <f>VLOOKUP(Table1[[#This Row],[Region]],'Area codes'!$A$3:$B$16,2,FALSE)</f>
        <v>Sollas</v>
      </c>
      <c r="B596">
        <v>27</v>
      </c>
      <c r="C596" t="s">
        <v>11</v>
      </c>
      <c r="D596" t="str">
        <f>VLOOKUP(Table1[[#This Row],[Age]],'Age Codes'!$A$2:$B$5,2,FALSE)</f>
        <v>&gt;61</v>
      </c>
      <c r="E596" t="s">
        <v>13</v>
      </c>
      <c r="F596" t="s">
        <v>13</v>
      </c>
      <c r="G596" t="str">
        <f>IF(ISERROR(VLOOKUP(Table1[[#This Row],[RFMA 1]],Reasons!$A$2:$B$14,2,FALSE)),"Not available",VLOOKUP(Table1[[#This Row],[RFMA 1]],Reasons!$A$2:$B$14,2,FALSE))</f>
        <v>Further education</v>
      </c>
      <c r="H596" t="str">
        <f>IF(ISERROR(VLOOKUP(Table1[[#This Row],[RFMA 2]],Reasons!$A$2:$B$14,2,FALSE)),"Not available",VLOOKUP(Table1[[#This Row],[RFMA 2]],Reasons!$A$2:$B$14,2,FALSE))</f>
        <v>Work</v>
      </c>
      <c r="I596" t="str">
        <f>IF(ISERROR(VLOOKUP(Table1[[#This Row],[RFMTU 1]],Reasons!$A$17:$B$29,2,FALSE)),"Not available",VLOOKUP(Table1[[#This Row],[RFMTU 1]],Reasons!$A$17:$B$29,2,FALSE))</f>
        <v>Family</v>
      </c>
      <c r="J596" t="str">
        <f>IF(ISERROR(VLOOKUP(Table1[[#This Row],[RFMTU 2]],Reasons!$A$17:$B$29,2,FALSE)),"Not available",VLOOKUP(Table1[[#This Row],[RFMTU 2]],Reasons!$A$17:$B$29,2,FALSE))</f>
        <v>Marriage</v>
      </c>
      <c r="K596" t="str">
        <f>IF(ISERROR(VLOOKUP(Table1[[#This Row],[RFMA NOW]],Reasons!$A$2:$B$14,2,FALSE)),"Not available",VLOOKUP(Table1[[#This Row],[RFMA NOW]],Reasons!$A$2:$B$14,2,FALSE))</f>
        <v>Not available</v>
      </c>
      <c r="L596" t="s">
        <v>254</v>
      </c>
    </row>
    <row r="597" spans="1:12">
      <c r="A597" t="str">
        <f>VLOOKUP(Table1[[#This Row],[Region]],'Area codes'!$A$3:$B$16,2,FALSE)</f>
        <v>Benbecula East</v>
      </c>
      <c r="B597">
        <v>1</v>
      </c>
      <c r="C597" t="s">
        <v>8</v>
      </c>
      <c r="D597" t="str">
        <f>VLOOKUP(Table1[[#This Row],[Age]],'Age Codes'!$A$2:$B$5,2,FALSE)</f>
        <v>41-60</v>
      </c>
      <c r="E597" t="s">
        <v>13</v>
      </c>
      <c r="F597" t="s">
        <v>10</v>
      </c>
      <c r="G597" t="str">
        <f>IF(ISERROR(VLOOKUP(Table1[[#This Row],[RFMA 1]],Reasons!$A$2:$B$14,2,FALSE)),"Not available",VLOOKUP(Table1[[#This Row],[RFMA 1]],Reasons!$A$2:$B$14,2,FALSE))</f>
        <v>Not available</v>
      </c>
      <c r="H597" t="str">
        <f>IF(ISERROR(VLOOKUP(Table1[[#This Row],[RFMA 2]],Reasons!$A$2:$B$14,2,FALSE)),"Not available",VLOOKUP(Table1[[#This Row],[RFMA 2]],Reasons!$A$2:$B$14,2,FALSE))</f>
        <v>Not available</v>
      </c>
      <c r="I597" t="str">
        <f>IF(ISERROR(VLOOKUP(Table1[[#This Row],[RFMTU 1]],Reasons!$A$17:$B$29,2,FALSE)),"Not available",VLOOKUP(Table1[[#This Row],[RFMTU 1]],Reasons!$A$17:$B$29,2,FALSE))</f>
        <v>Not available</v>
      </c>
      <c r="J597" t="str">
        <f>IF(ISERROR(VLOOKUP(Table1[[#This Row],[RFMTU 2]],Reasons!$A$17:$B$29,2,FALSE)),"Not available",VLOOKUP(Table1[[#This Row],[RFMTU 2]],Reasons!$A$17:$B$29,2,FALSE))</f>
        <v>Not available</v>
      </c>
      <c r="K597" t="str">
        <f>IF(ISERROR(VLOOKUP(Table1[[#This Row],[RFMA NOW]],Reasons!$A$2:$B$14,2,FALSE)),"Not available",VLOOKUP(Table1[[#This Row],[RFMA NOW]],Reasons!$A$2:$B$14,2,FALSE))</f>
        <v>Not available</v>
      </c>
      <c r="L597" t="s">
        <v>254</v>
      </c>
    </row>
    <row r="598" spans="1:12">
      <c r="A598" t="str">
        <f>VLOOKUP(Table1[[#This Row],[Region]],'Area codes'!$A$3:$B$16,2,FALSE)</f>
        <v>Benbecula East</v>
      </c>
      <c r="B598">
        <v>2</v>
      </c>
      <c r="C598" t="s">
        <v>8</v>
      </c>
      <c r="D598" t="str">
        <f>VLOOKUP(Table1[[#This Row],[Age]],'Age Codes'!$A$2:$B$5,2,FALSE)</f>
        <v>41-60</v>
      </c>
      <c r="E598" t="s">
        <v>13</v>
      </c>
      <c r="F598" t="s">
        <v>10</v>
      </c>
      <c r="G598" t="str">
        <f>IF(ISERROR(VLOOKUP(Table1[[#This Row],[RFMA 1]],Reasons!$A$2:$B$14,2,FALSE)),"Not available",VLOOKUP(Table1[[#This Row],[RFMA 1]],Reasons!$A$2:$B$14,2,FALSE))</f>
        <v>Not available</v>
      </c>
      <c r="H598" t="str">
        <f>IF(ISERROR(VLOOKUP(Table1[[#This Row],[RFMA 2]],Reasons!$A$2:$B$14,2,FALSE)),"Not available",VLOOKUP(Table1[[#This Row],[RFMA 2]],Reasons!$A$2:$B$14,2,FALSE))</f>
        <v>Not available</v>
      </c>
      <c r="I598" t="str">
        <f>IF(ISERROR(VLOOKUP(Table1[[#This Row],[RFMTU 1]],Reasons!$A$17:$B$29,2,FALSE)),"Not available",VLOOKUP(Table1[[#This Row],[RFMTU 1]],Reasons!$A$17:$B$29,2,FALSE))</f>
        <v>Not available</v>
      </c>
      <c r="J598" t="str">
        <f>IF(ISERROR(VLOOKUP(Table1[[#This Row],[RFMTU 2]],Reasons!$A$17:$B$29,2,FALSE)),"Not available",VLOOKUP(Table1[[#This Row],[RFMTU 2]],Reasons!$A$17:$B$29,2,FALSE))</f>
        <v>Not available</v>
      </c>
      <c r="K598" t="str">
        <f>IF(ISERROR(VLOOKUP(Table1[[#This Row],[RFMA NOW]],Reasons!$A$2:$B$14,2,FALSE)),"Not available",VLOOKUP(Table1[[#This Row],[RFMA NOW]],Reasons!$A$2:$B$14,2,FALSE))</f>
        <v>Miscellaneous</v>
      </c>
      <c r="L598" t="s">
        <v>162</v>
      </c>
    </row>
    <row r="599" spans="1:12">
      <c r="A599" t="str">
        <f>VLOOKUP(Table1[[#This Row],[Region]],'Area codes'!$A$3:$B$16,2,FALSE)</f>
        <v>Benbecula East</v>
      </c>
      <c r="B599">
        <v>3</v>
      </c>
      <c r="C599" t="s">
        <v>11</v>
      </c>
      <c r="D599" t="str">
        <f>VLOOKUP(Table1[[#This Row],[Age]],'Age Codes'!$A$2:$B$5,2,FALSE)</f>
        <v>41-60</v>
      </c>
      <c r="E599" t="s">
        <v>10</v>
      </c>
      <c r="F599" t="s">
        <v>254</v>
      </c>
      <c r="G599" t="str">
        <f>IF(ISERROR(VLOOKUP(Table1[[#This Row],[RFMA 1]],Reasons!$A$2:$B$14,2,FALSE)),"Not available",VLOOKUP(Table1[[#This Row],[RFMA 1]],Reasons!$A$2:$B$14,2,FALSE))</f>
        <v>Not available</v>
      </c>
      <c r="H599" t="str">
        <f>IF(ISERROR(VLOOKUP(Table1[[#This Row],[RFMA 2]],Reasons!$A$2:$B$14,2,FALSE)),"Not available",VLOOKUP(Table1[[#This Row],[RFMA 2]],Reasons!$A$2:$B$14,2,FALSE))</f>
        <v>Not available</v>
      </c>
      <c r="I599" t="str">
        <f>IF(ISERROR(VLOOKUP(Table1[[#This Row],[RFMTU 1]],Reasons!$A$17:$B$29,2,FALSE)),"Not available",VLOOKUP(Table1[[#This Row],[RFMTU 1]],Reasons!$A$17:$B$29,2,FALSE))</f>
        <v>Marriage</v>
      </c>
      <c r="J599" t="str">
        <f>IF(ISERROR(VLOOKUP(Table1[[#This Row],[RFMTU 2]],Reasons!$A$17:$B$29,2,FALSE)),"Not available",VLOOKUP(Table1[[#This Row],[RFMTU 2]],Reasons!$A$17:$B$29,2,FALSE))</f>
        <v>Not available</v>
      </c>
      <c r="K599" t="str">
        <f>IF(ISERROR(VLOOKUP(Table1[[#This Row],[RFMA NOW]],Reasons!$A$2:$B$14,2,FALSE)),"Not available",VLOOKUP(Table1[[#This Row],[RFMA NOW]],Reasons!$A$2:$B$14,2,FALSE))</f>
        <v>Not available</v>
      </c>
      <c r="L599" t="s">
        <v>254</v>
      </c>
    </row>
    <row r="600" spans="1:12">
      <c r="A600" t="str">
        <f>VLOOKUP(Table1[[#This Row],[Region]],'Area codes'!$A$3:$B$16,2,FALSE)</f>
        <v>Benbecula East</v>
      </c>
      <c r="B600">
        <v>4</v>
      </c>
      <c r="C600" t="s">
        <v>11</v>
      </c>
      <c r="D600" t="str">
        <f>VLOOKUP(Table1[[#This Row],[Age]],'Age Codes'!$A$2:$B$5,2,FALSE)</f>
        <v>41-60</v>
      </c>
      <c r="E600" t="s">
        <v>10</v>
      </c>
      <c r="F600" t="s">
        <v>254</v>
      </c>
      <c r="G600" t="str">
        <f>IF(ISERROR(VLOOKUP(Table1[[#This Row],[RFMA 1]],Reasons!$A$2:$B$14,2,FALSE)),"Not available",VLOOKUP(Table1[[#This Row],[RFMA 1]],Reasons!$A$2:$B$14,2,FALSE))</f>
        <v>Not available</v>
      </c>
      <c r="H600" t="str">
        <f>IF(ISERROR(VLOOKUP(Table1[[#This Row],[RFMA 2]],Reasons!$A$2:$B$14,2,FALSE)),"Not available",VLOOKUP(Table1[[#This Row],[RFMA 2]],Reasons!$A$2:$B$14,2,FALSE))</f>
        <v>Not available</v>
      </c>
      <c r="I600" t="str">
        <f>IF(ISERROR(VLOOKUP(Table1[[#This Row],[RFMTU 1]],Reasons!$A$17:$B$29,2,FALSE)),"Not available",VLOOKUP(Table1[[#This Row],[RFMTU 1]],Reasons!$A$17:$B$29,2,FALSE))</f>
        <v>Marriage</v>
      </c>
      <c r="J600" t="str">
        <f>IF(ISERROR(VLOOKUP(Table1[[#This Row],[RFMTU 2]],Reasons!$A$17:$B$29,2,FALSE)),"Not available",VLOOKUP(Table1[[#This Row],[RFMTU 2]],Reasons!$A$17:$B$29,2,FALSE))</f>
        <v>Not available</v>
      </c>
      <c r="K600" t="str">
        <f>IF(ISERROR(VLOOKUP(Table1[[#This Row],[RFMA NOW]],Reasons!$A$2:$B$14,2,FALSE)),"Not available",VLOOKUP(Table1[[#This Row],[RFMA NOW]],Reasons!$A$2:$B$14,2,FALSE))</f>
        <v>Not available</v>
      </c>
      <c r="L600" t="s">
        <v>254</v>
      </c>
    </row>
    <row r="601" spans="1:12">
      <c r="A601" t="str">
        <f>VLOOKUP(Table1[[#This Row],[Region]],'Area codes'!$A$3:$B$16,2,FALSE)</f>
        <v>Benbecula East</v>
      </c>
      <c r="B601">
        <v>5</v>
      </c>
      <c r="C601" t="s">
        <v>8</v>
      </c>
      <c r="D601" t="str">
        <f>VLOOKUP(Table1[[#This Row],[Age]],'Age Codes'!$A$2:$B$5,2,FALSE)</f>
        <v>41-60</v>
      </c>
      <c r="E601" t="s">
        <v>13</v>
      </c>
      <c r="F601" t="s">
        <v>13</v>
      </c>
      <c r="G601" t="str">
        <f>IF(ISERROR(VLOOKUP(Table1[[#This Row],[RFMA 1]],Reasons!$A$2:$B$14,2,FALSE)),"Not available",VLOOKUP(Table1[[#This Row],[RFMA 1]],Reasons!$A$2:$B$14,2,FALSE))</f>
        <v>Miscellaneous</v>
      </c>
      <c r="H601" t="str">
        <f>IF(ISERROR(VLOOKUP(Table1[[#This Row],[RFMA 2]],Reasons!$A$2:$B$14,2,FALSE)),"Not available",VLOOKUP(Table1[[#This Row],[RFMA 2]],Reasons!$A$2:$B$14,2,FALSE))</f>
        <v>Not available</v>
      </c>
      <c r="I601" t="str">
        <f>IF(ISERROR(VLOOKUP(Table1[[#This Row],[RFMTU 1]],Reasons!$A$17:$B$29,2,FALSE)),"Not available",VLOOKUP(Table1[[#This Row],[RFMTU 1]],Reasons!$A$17:$B$29,2,FALSE))</f>
        <v>Island life</v>
      </c>
      <c r="J601" t="str">
        <f>IF(ISERROR(VLOOKUP(Table1[[#This Row],[RFMTU 2]],Reasons!$A$17:$B$29,2,FALSE)),"Not available",VLOOKUP(Table1[[#This Row],[RFMTU 2]],Reasons!$A$17:$B$29,2,FALSE))</f>
        <v>Not available</v>
      </c>
      <c r="K601" t="str">
        <f>IF(ISERROR(VLOOKUP(Table1[[#This Row],[RFMA NOW]],Reasons!$A$2:$B$14,2,FALSE)),"Not available",VLOOKUP(Table1[[#This Row],[RFMA NOW]],Reasons!$A$2:$B$14,2,FALSE))</f>
        <v>Not available</v>
      </c>
      <c r="L601" t="s">
        <v>254</v>
      </c>
    </row>
    <row r="602" spans="1:12">
      <c r="A602" t="str">
        <f>VLOOKUP(Table1[[#This Row],[Region]],'Area codes'!$A$3:$B$16,2,FALSE)</f>
        <v>Benbecula East</v>
      </c>
      <c r="B602">
        <v>6</v>
      </c>
      <c r="C602" t="s">
        <v>11</v>
      </c>
      <c r="D602" t="str">
        <f>VLOOKUP(Table1[[#This Row],[Age]],'Age Codes'!$A$2:$B$5,2,FALSE)</f>
        <v>20-40</v>
      </c>
      <c r="E602" t="s">
        <v>13</v>
      </c>
      <c r="F602" t="s">
        <v>13</v>
      </c>
      <c r="G602" t="str">
        <f>IF(ISERROR(VLOOKUP(Table1[[#This Row],[RFMA 1]],Reasons!$A$2:$B$14,2,FALSE)),"Not available",VLOOKUP(Table1[[#This Row],[RFMA 1]],Reasons!$A$2:$B$14,2,FALSE))</f>
        <v>Work</v>
      </c>
      <c r="H602" t="str">
        <f>IF(ISERROR(VLOOKUP(Table1[[#This Row],[RFMA 2]],Reasons!$A$2:$B$14,2,FALSE)),"Not available",VLOOKUP(Table1[[#This Row],[RFMA 2]],Reasons!$A$2:$B$14,2,FALSE))</f>
        <v>Not available</v>
      </c>
      <c r="I602" t="str">
        <f>IF(ISERROR(VLOOKUP(Table1[[#This Row],[RFMTU 1]],Reasons!$A$17:$B$29,2,FALSE)),"Not available",VLOOKUP(Table1[[#This Row],[RFMTU 1]],Reasons!$A$17:$B$29,2,FALSE))</f>
        <v>Island life</v>
      </c>
      <c r="J602" t="str">
        <f>IF(ISERROR(VLOOKUP(Table1[[#This Row],[RFMTU 2]],Reasons!$A$17:$B$29,2,FALSE)),"Not available",VLOOKUP(Table1[[#This Row],[RFMTU 2]],Reasons!$A$17:$B$29,2,FALSE))</f>
        <v>Not available</v>
      </c>
      <c r="K602" t="str">
        <f>IF(ISERROR(VLOOKUP(Table1[[#This Row],[RFMA NOW]],Reasons!$A$2:$B$14,2,FALSE)),"Not available",VLOOKUP(Table1[[#This Row],[RFMA NOW]],Reasons!$A$2:$B$14,2,FALSE))</f>
        <v>Not available</v>
      </c>
      <c r="L602" t="s">
        <v>163</v>
      </c>
    </row>
    <row r="603" spans="1:12">
      <c r="A603" t="str">
        <f>VLOOKUP(Table1[[#This Row],[Region]],'Area codes'!$A$3:$B$16,2,FALSE)</f>
        <v>Benbecula East</v>
      </c>
      <c r="B603">
        <v>7</v>
      </c>
      <c r="C603" t="s">
        <v>11</v>
      </c>
      <c r="D603" t="str">
        <f>VLOOKUP(Table1[[#This Row],[Age]],'Age Codes'!$A$2:$B$5,2,FALSE)</f>
        <v>20-40</v>
      </c>
      <c r="E603" t="s">
        <v>13</v>
      </c>
      <c r="F603" t="s">
        <v>13</v>
      </c>
      <c r="G603" t="str">
        <f>IF(ISERROR(VLOOKUP(Table1[[#This Row],[RFMA 1]],Reasons!$A$2:$B$14,2,FALSE)),"Not available",VLOOKUP(Table1[[#This Row],[RFMA 1]],Reasons!$A$2:$B$14,2,FALSE))</f>
        <v>Further education</v>
      </c>
      <c r="H603" t="str">
        <f>IF(ISERROR(VLOOKUP(Table1[[#This Row],[RFMA 2]],Reasons!$A$2:$B$14,2,FALSE)),"Not available",VLOOKUP(Table1[[#This Row],[RFMA 2]],Reasons!$A$2:$B$14,2,FALSE))</f>
        <v>Not available</v>
      </c>
      <c r="I603" t="str">
        <f>IF(ISERROR(VLOOKUP(Table1[[#This Row],[RFMTU 1]],Reasons!$A$17:$B$29,2,FALSE)),"Not available",VLOOKUP(Table1[[#This Row],[RFMTU 1]],Reasons!$A$17:$B$29,2,FALSE))</f>
        <v>Work</v>
      </c>
      <c r="J603" t="str">
        <f>IF(ISERROR(VLOOKUP(Table1[[#This Row],[RFMTU 2]],Reasons!$A$17:$B$29,2,FALSE)),"Not available",VLOOKUP(Table1[[#This Row],[RFMTU 2]],Reasons!$A$17:$B$29,2,FALSE))</f>
        <v>Good place for children</v>
      </c>
      <c r="K603" t="str">
        <f>IF(ISERROR(VLOOKUP(Table1[[#This Row],[RFMA NOW]],Reasons!$A$2:$B$14,2,FALSE)),"Not available",VLOOKUP(Table1[[#This Row],[RFMA NOW]],Reasons!$A$2:$B$14,2,FALSE))</f>
        <v>Not available</v>
      </c>
      <c r="L603" t="s">
        <v>254</v>
      </c>
    </row>
    <row r="604" spans="1:12">
      <c r="A604" t="str">
        <f>VLOOKUP(Table1[[#This Row],[Region]],'Area codes'!$A$3:$B$16,2,FALSE)</f>
        <v>Benbecula East</v>
      </c>
      <c r="B604">
        <v>8</v>
      </c>
      <c r="C604" t="s">
        <v>11</v>
      </c>
      <c r="D604" t="str">
        <f>VLOOKUP(Table1[[#This Row],[Age]],'Age Codes'!$A$2:$B$5,2,FALSE)</f>
        <v>41-60</v>
      </c>
      <c r="E604" t="s">
        <v>13</v>
      </c>
      <c r="F604" t="s">
        <v>13</v>
      </c>
      <c r="G604" t="str">
        <f>IF(ISERROR(VLOOKUP(Table1[[#This Row],[RFMA 1]],Reasons!$A$2:$B$14,2,FALSE)),"Not available",VLOOKUP(Table1[[#This Row],[RFMA 1]],Reasons!$A$2:$B$14,2,FALSE))</f>
        <v>Further education</v>
      </c>
      <c r="H604" t="str">
        <f>IF(ISERROR(VLOOKUP(Table1[[#This Row],[RFMA 2]],Reasons!$A$2:$B$14,2,FALSE)),"Not available",VLOOKUP(Table1[[#This Row],[RFMA 2]],Reasons!$A$2:$B$14,2,FALSE))</f>
        <v>Not available</v>
      </c>
      <c r="I604" t="str">
        <f>IF(ISERROR(VLOOKUP(Table1[[#This Row],[RFMTU 1]],Reasons!$A$17:$B$29,2,FALSE)),"Not available",VLOOKUP(Table1[[#This Row],[RFMTU 1]],Reasons!$A$17:$B$29,2,FALSE))</f>
        <v>Work</v>
      </c>
      <c r="J604" t="str">
        <f>IF(ISERROR(VLOOKUP(Table1[[#This Row],[RFMTU 2]],Reasons!$A$17:$B$29,2,FALSE)),"Not available",VLOOKUP(Table1[[#This Row],[RFMTU 2]],Reasons!$A$17:$B$29,2,FALSE))</f>
        <v>Good place for children</v>
      </c>
      <c r="K604" t="str">
        <f>IF(ISERROR(VLOOKUP(Table1[[#This Row],[RFMA NOW]],Reasons!$A$2:$B$14,2,FALSE)),"Not available",VLOOKUP(Table1[[#This Row],[RFMA NOW]],Reasons!$A$2:$B$14,2,FALSE))</f>
        <v>Not available</v>
      </c>
      <c r="L604" t="s">
        <v>254</v>
      </c>
    </row>
    <row r="605" spans="1:12">
      <c r="A605" t="str">
        <f>VLOOKUP(Table1[[#This Row],[Region]],'Area codes'!$A$3:$B$16,2,FALSE)</f>
        <v>Benbecula East</v>
      </c>
      <c r="B605">
        <v>9</v>
      </c>
      <c r="C605" t="s">
        <v>11</v>
      </c>
      <c r="D605" t="str">
        <f>VLOOKUP(Table1[[#This Row],[Age]],'Age Codes'!$A$2:$B$5,2,FALSE)</f>
        <v>41-60</v>
      </c>
      <c r="E605" t="s">
        <v>13</v>
      </c>
      <c r="F605" t="s">
        <v>13</v>
      </c>
      <c r="G605" t="str">
        <f>IF(ISERROR(VLOOKUP(Table1[[#This Row],[RFMA 1]],Reasons!$A$2:$B$14,2,FALSE)),"Not available",VLOOKUP(Table1[[#This Row],[RFMA 1]],Reasons!$A$2:$B$14,2,FALSE))</f>
        <v>Family</v>
      </c>
      <c r="H605" t="str">
        <f>IF(ISERROR(VLOOKUP(Table1[[#This Row],[RFMA 2]],Reasons!$A$2:$B$14,2,FALSE)),"Not available",VLOOKUP(Table1[[#This Row],[RFMA 2]],Reasons!$A$2:$B$14,2,FALSE))</f>
        <v>Not available</v>
      </c>
      <c r="I605" t="str">
        <f>IF(ISERROR(VLOOKUP(Table1[[#This Row],[RFMTU 1]],Reasons!$A$17:$B$29,2,FALSE)),"Not available",VLOOKUP(Table1[[#This Row],[RFMTU 1]],Reasons!$A$17:$B$29,2,FALSE))</f>
        <v>Marriage</v>
      </c>
      <c r="J605" t="str">
        <f>IF(ISERROR(VLOOKUP(Table1[[#This Row],[RFMTU 2]],Reasons!$A$17:$B$29,2,FALSE)),"Not available",VLOOKUP(Table1[[#This Row],[RFMTU 2]],Reasons!$A$17:$B$29,2,FALSE))</f>
        <v>Not available</v>
      </c>
      <c r="K605" t="str">
        <f>IF(ISERROR(VLOOKUP(Table1[[#This Row],[RFMA NOW]],Reasons!$A$2:$B$14,2,FALSE)),"Not available",VLOOKUP(Table1[[#This Row],[RFMA NOW]],Reasons!$A$2:$B$14,2,FALSE))</f>
        <v>Poor connections to mainland</v>
      </c>
      <c r="L605" t="s">
        <v>164</v>
      </c>
    </row>
    <row r="606" spans="1:12">
      <c r="A606" t="str">
        <f>VLOOKUP(Table1[[#This Row],[Region]],'Area codes'!$A$3:$B$16,2,FALSE)</f>
        <v>Benbecula East</v>
      </c>
      <c r="B606">
        <v>10</v>
      </c>
      <c r="C606" t="s">
        <v>8</v>
      </c>
      <c r="D606" t="str">
        <f>VLOOKUP(Table1[[#This Row],[Age]],'Age Codes'!$A$2:$B$5,2,FALSE)</f>
        <v>20-40</v>
      </c>
      <c r="E606" t="s">
        <v>13</v>
      </c>
      <c r="F606" t="s">
        <v>13</v>
      </c>
      <c r="G606" t="str">
        <f>IF(ISERROR(VLOOKUP(Table1[[#This Row],[RFMA 1]],Reasons!$A$2:$B$14,2,FALSE)),"Not available",VLOOKUP(Table1[[#This Row],[RFMA 1]],Reasons!$A$2:$B$14,2,FALSE))</f>
        <v>Work</v>
      </c>
      <c r="H606" t="str">
        <f>IF(ISERROR(VLOOKUP(Table1[[#This Row],[RFMA 2]],Reasons!$A$2:$B$14,2,FALSE)),"Not available",VLOOKUP(Table1[[#This Row],[RFMA 2]],Reasons!$A$2:$B$14,2,FALSE))</f>
        <v>Not available</v>
      </c>
      <c r="I606" t="str">
        <f>IF(ISERROR(VLOOKUP(Table1[[#This Row],[RFMTU 1]],Reasons!$A$17:$B$29,2,FALSE)),"Not available",VLOOKUP(Table1[[#This Row],[RFMTU 1]],Reasons!$A$17:$B$29,2,FALSE))</f>
        <v>Island life</v>
      </c>
      <c r="J606" t="str">
        <f>IF(ISERROR(VLOOKUP(Table1[[#This Row],[RFMTU 2]],Reasons!$A$17:$B$29,2,FALSE)),"Not available",VLOOKUP(Table1[[#This Row],[RFMTU 2]],Reasons!$A$17:$B$29,2,FALSE))</f>
        <v>Not available</v>
      </c>
      <c r="K606" t="str">
        <f>IF(ISERROR(VLOOKUP(Table1[[#This Row],[RFMA NOW]],Reasons!$A$2:$B$14,2,FALSE)),"Not available",VLOOKUP(Table1[[#This Row],[RFMA NOW]],Reasons!$A$2:$B$14,2,FALSE))</f>
        <v>Not available</v>
      </c>
      <c r="L606" t="s">
        <v>254</v>
      </c>
    </row>
    <row r="607" spans="1:12">
      <c r="A607" t="str">
        <f>VLOOKUP(Table1[[#This Row],[Region]],'Area codes'!$A$3:$B$16,2,FALSE)</f>
        <v>Benbecula East</v>
      </c>
      <c r="B607">
        <v>11</v>
      </c>
      <c r="C607" t="s">
        <v>8</v>
      </c>
      <c r="D607" t="str">
        <f>VLOOKUP(Table1[[#This Row],[Age]],'Age Codes'!$A$2:$B$5,2,FALSE)</f>
        <v>20-40</v>
      </c>
      <c r="E607" t="s">
        <v>13</v>
      </c>
      <c r="F607" t="s">
        <v>10</v>
      </c>
      <c r="G607" t="str">
        <f>IF(ISERROR(VLOOKUP(Table1[[#This Row],[RFMA 1]],Reasons!$A$2:$B$14,2,FALSE)),"Not available",VLOOKUP(Table1[[#This Row],[RFMA 1]],Reasons!$A$2:$B$14,2,FALSE))</f>
        <v>Not available</v>
      </c>
      <c r="H607" t="str">
        <f>IF(ISERROR(VLOOKUP(Table1[[#This Row],[RFMA 2]],Reasons!$A$2:$B$14,2,FALSE)),"Not available",VLOOKUP(Table1[[#This Row],[RFMA 2]],Reasons!$A$2:$B$14,2,FALSE))</f>
        <v>Not available</v>
      </c>
      <c r="I607" t="str">
        <f>IF(ISERROR(VLOOKUP(Table1[[#This Row],[RFMTU 1]],Reasons!$A$17:$B$29,2,FALSE)),"Not available",VLOOKUP(Table1[[#This Row],[RFMTU 1]],Reasons!$A$17:$B$29,2,FALSE))</f>
        <v>Not available</v>
      </c>
      <c r="J607" t="str">
        <f>IF(ISERROR(VLOOKUP(Table1[[#This Row],[RFMTU 2]],Reasons!$A$17:$B$29,2,FALSE)),"Not available",VLOOKUP(Table1[[#This Row],[RFMTU 2]],Reasons!$A$17:$B$29,2,FALSE))</f>
        <v>Not available</v>
      </c>
      <c r="K607" t="str">
        <f>IF(ISERROR(VLOOKUP(Table1[[#This Row],[RFMA NOW]],Reasons!$A$2:$B$14,2,FALSE)),"Not available",VLOOKUP(Table1[[#This Row],[RFMA NOW]],Reasons!$A$2:$B$14,2,FALSE))</f>
        <v>Not available</v>
      </c>
      <c r="L607" t="s">
        <v>254</v>
      </c>
    </row>
    <row r="608" spans="1:12">
      <c r="A608" t="str">
        <f>VLOOKUP(Table1[[#This Row],[Region]],'Area codes'!$A$3:$B$16,2,FALSE)</f>
        <v>Benbecula East</v>
      </c>
      <c r="B608">
        <v>12</v>
      </c>
      <c r="C608" t="s">
        <v>11</v>
      </c>
      <c r="D608" t="str">
        <f>VLOOKUP(Table1[[#This Row],[Age]],'Age Codes'!$A$2:$B$5,2,FALSE)</f>
        <v>41-60</v>
      </c>
      <c r="E608" t="s">
        <v>13</v>
      </c>
      <c r="F608" t="s">
        <v>13</v>
      </c>
      <c r="G608" t="str">
        <f>IF(ISERROR(VLOOKUP(Table1[[#This Row],[RFMA 1]],Reasons!$A$2:$B$14,2,FALSE)),"Not available",VLOOKUP(Table1[[#This Row],[RFMA 1]],Reasons!$A$2:$B$14,2,FALSE))</f>
        <v>Further education</v>
      </c>
      <c r="H608" t="str">
        <f>IF(ISERROR(VLOOKUP(Table1[[#This Row],[RFMA 2]],Reasons!$A$2:$B$14,2,FALSE)),"Not available",VLOOKUP(Table1[[#This Row],[RFMA 2]],Reasons!$A$2:$B$14,2,FALSE))</f>
        <v>Work</v>
      </c>
      <c r="I608" t="str">
        <f>IF(ISERROR(VLOOKUP(Table1[[#This Row],[RFMTU 1]],Reasons!$A$17:$B$29,2,FALSE)),"Not available",VLOOKUP(Table1[[#This Row],[RFMTU 1]],Reasons!$A$17:$B$29,2,FALSE))</f>
        <v>Island life</v>
      </c>
      <c r="J608" t="str">
        <f>IF(ISERROR(VLOOKUP(Table1[[#This Row],[RFMTU 2]],Reasons!$A$17:$B$29,2,FALSE)),"Not available",VLOOKUP(Table1[[#This Row],[RFMTU 2]],Reasons!$A$17:$B$29,2,FALSE))</f>
        <v>Not available</v>
      </c>
      <c r="K608" t="str">
        <f>IF(ISERROR(VLOOKUP(Table1[[#This Row],[RFMA NOW]],Reasons!$A$2:$B$14,2,FALSE)),"Not available",VLOOKUP(Table1[[#This Row],[RFMA NOW]],Reasons!$A$2:$B$14,2,FALSE))</f>
        <v>Miscellaneous</v>
      </c>
      <c r="L608" t="s">
        <v>165</v>
      </c>
    </row>
    <row r="609" spans="1:12">
      <c r="A609" t="str">
        <f>VLOOKUP(Table1[[#This Row],[Region]],'Area codes'!$A$3:$B$16,2,FALSE)</f>
        <v>Benbecula East</v>
      </c>
      <c r="B609">
        <v>13</v>
      </c>
      <c r="C609" t="s">
        <v>8</v>
      </c>
      <c r="D609" t="str">
        <f>VLOOKUP(Table1[[#This Row],[Age]],'Age Codes'!$A$2:$B$5,2,FALSE)</f>
        <v>20-40</v>
      </c>
      <c r="E609" t="s">
        <v>13</v>
      </c>
      <c r="F609" t="s">
        <v>10</v>
      </c>
      <c r="G609" t="str">
        <f>IF(ISERROR(VLOOKUP(Table1[[#This Row],[RFMA 1]],Reasons!$A$2:$B$14,2,FALSE)),"Not available",VLOOKUP(Table1[[#This Row],[RFMA 1]],Reasons!$A$2:$B$14,2,FALSE))</f>
        <v>Not available</v>
      </c>
      <c r="H609" t="str">
        <f>IF(ISERROR(VLOOKUP(Table1[[#This Row],[RFMA 2]],Reasons!$A$2:$B$14,2,FALSE)),"Not available",VLOOKUP(Table1[[#This Row],[RFMA 2]],Reasons!$A$2:$B$14,2,FALSE))</f>
        <v>Not available</v>
      </c>
      <c r="I609" t="str">
        <f>IF(ISERROR(VLOOKUP(Table1[[#This Row],[RFMTU 1]],Reasons!$A$17:$B$29,2,FALSE)),"Not available",VLOOKUP(Table1[[#This Row],[RFMTU 1]],Reasons!$A$17:$B$29,2,FALSE))</f>
        <v>Not available</v>
      </c>
      <c r="J609" t="str">
        <f>IF(ISERROR(VLOOKUP(Table1[[#This Row],[RFMTU 2]],Reasons!$A$17:$B$29,2,FALSE)),"Not available",VLOOKUP(Table1[[#This Row],[RFMTU 2]],Reasons!$A$17:$B$29,2,FALSE))</f>
        <v>Not available</v>
      </c>
      <c r="K609" t="str">
        <f>IF(ISERROR(VLOOKUP(Table1[[#This Row],[RFMA NOW]],Reasons!$A$2:$B$14,2,FALSE)),"Not available",VLOOKUP(Table1[[#This Row],[RFMA NOW]],Reasons!$A$2:$B$14,2,FALSE))</f>
        <v>Not available</v>
      </c>
      <c r="L609" t="s">
        <v>254</v>
      </c>
    </row>
    <row r="610" spans="1:12">
      <c r="A610" t="str">
        <f>VLOOKUP(Table1[[#This Row],[Region]],'Area codes'!$A$3:$B$16,2,FALSE)</f>
        <v>Benbecula East</v>
      </c>
      <c r="B610">
        <v>14</v>
      </c>
      <c r="C610" t="s">
        <v>11</v>
      </c>
      <c r="D610" t="str">
        <f>VLOOKUP(Table1[[#This Row],[Age]],'Age Codes'!$A$2:$B$5,2,FALSE)</f>
        <v>20-40</v>
      </c>
      <c r="E610" t="s">
        <v>13</v>
      </c>
      <c r="F610" t="s">
        <v>13</v>
      </c>
      <c r="G610" t="str">
        <f>IF(ISERROR(VLOOKUP(Table1[[#This Row],[RFMA 1]],Reasons!$A$2:$B$14,2,FALSE)),"Not available",VLOOKUP(Table1[[#This Row],[RFMA 1]],Reasons!$A$2:$B$14,2,FALSE))</f>
        <v>Further education</v>
      </c>
      <c r="H610" t="str">
        <f>IF(ISERROR(VLOOKUP(Table1[[#This Row],[RFMA 2]],Reasons!$A$2:$B$14,2,FALSE)),"Not available",VLOOKUP(Table1[[#This Row],[RFMA 2]],Reasons!$A$2:$B$14,2,FALSE))</f>
        <v>Not available</v>
      </c>
      <c r="I610" t="str">
        <f>IF(ISERROR(VLOOKUP(Table1[[#This Row],[RFMTU 1]],Reasons!$A$17:$B$29,2,FALSE)),"Not available",VLOOKUP(Table1[[#This Row],[RFMTU 1]],Reasons!$A$17:$B$29,2,FALSE))</f>
        <v>Marriage</v>
      </c>
      <c r="J610" t="str">
        <f>IF(ISERROR(VLOOKUP(Table1[[#This Row],[RFMTU 2]],Reasons!$A$17:$B$29,2,FALSE)),"Not available",VLOOKUP(Table1[[#This Row],[RFMTU 2]],Reasons!$A$17:$B$29,2,FALSE))</f>
        <v>Not available</v>
      </c>
      <c r="K610" t="str">
        <f>IF(ISERROR(VLOOKUP(Table1[[#This Row],[RFMA NOW]],Reasons!$A$2:$B$14,2,FALSE)),"Not available",VLOOKUP(Table1[[#This Row],[RFMA NOW]],Reasons!$A$2:$B$14,2,FALSE))</f>
        <v>Not available</v>
      </c>
      <c r="L610" t="s">
        <v>254</v>
      </c>
    </row>
    <row r="611" spans="1:12">
      <c r="A611" t="str">
        <f>VLOOKUP(Table1[[#This Row],[Region]],'Area codes'!$A$3:$B$16,2,FALSE)</f>
        <v>Benbecula East</v>
      </c>
      <c r="B611">
        <v>15</v>
      </c>
      <c r="C611" t="s">
        <v>8</v>
      </c>
      <c r="D611" t="str">
        <f>VLOOKUP(Table1[[#This Row],[Age]],'Age Codes'!$A$2:$B$5,2,FALSE)</f>
        <v>20-40</v>
      </c>
      <c r="E611" t="s">
        <v>13</v>
      </c>
      <c r="F611" t="s">
        <v>13</v>
      </c>
      <c r="G611" t="str">
        <f>IF(ISERROR(VLOOKUP(Table1[[#This Row],[RFMA 1]],Reasons!$A$2:$B$14,2,FALSE)),"Not available",VLOOKUP(Table1[[#This Row],[RFMA 1]],Reasons!$A$2:$B$14,2,FALSE))</f>
        <v>Further education</v>
      </c>
      <c r="H611" t="str">
        <f>IF(ISERROR(VLOOKUP(Table1[[#This Row],[RFMA 2]],Reasons!$A$2:$B$14,2,FALSE)),"Not available",VLOOKUP(Table1[[#This Row],[RFMA 2]],Reasons!$A$2:$B$14,2,FALSE))</f>
        <v>Not available</v>
      </c>
      <c r="I611" t="str">
        <f>IF(ISERROR(VLOOKUP(Table1[[#This Row],[RFMTU 1]],Reasons!$A$17:$B$29,2,FALSE)),"Not available",VLOOKUP(Table1[[#This Row],[RFMTU 1]],Reasons!$A$17:$B$29,2,FALSE))</f>
        <v>Island life</v>
      </c>
      <c r="J611" t="str">
        <f>IF(ISERROR(VLOOKUP(Table1[[#This Row],[RFMTU 2]],Reasons!$A$17:$B$29,2,FALSE)),"Not available",VLOOKUP(Table1[[#This Row],[RFMTU 2]],Reasons!$A$17:$B$29,2,FALSE))</f>
        <v>Not available</v>
      </c>
      <c r="K611" t="str">
        <f>IF(ISERROR(VLOOKUP(Table1[[#This Row],[RFMA NOW]],Reasons!$A$2:$B$14,2,FALSE)),"Not available",VLOOKUP(Table1[[#This Row],[RFMA NOW]],Reasons!$A$2:$B$14,2,FALSE))</f>
        <v>Not available</v>
      </c>
      <c r="L611" t="s">
        <v>254</v>
      </c>
    </row>
    <row r="612" spans="1:12">
      <c r="A612" t="str">
        <f>VLOOKUP(Table1[[#This Row],[Region]],'Area codes'!$A$3:$B$16,2,FALSE)</f>
        <v>Benbecula East</v>
      </c>
      <c r="B612">
        <v>16</v>
      </c>
      <c r="C612" t="s">
        <v>8</v>
      </c>
      <c r="D612" t="str">
        <f>VLOOKUP(Table1[[#This Row],[Age]],'Age Codes'!$A$2:$B$5,2,FALSE)</f>
        <v>20-40</v>
      </c>
      <c r="E612" t="s">
        <v>10</v>
      </c>
      <c r="F612" t="s">
        <v>254</v>
      </c>
      <c r="G612" t="str">
        <f>IF(ISERROR(VLOOKUP(Table1[[#This Row],[RFMA 1]],Reasons!$A$2:$B$14,2,FALSE)),"Not available",VLOOKUP(Table1[[#This Row],[RFMA 1]],Reasons!$A$2:$B$14,2,FALSE))</f>
        <v>Not available</v>
      </c>
      <c r="H612" t="str">
        <f>IF(ISERROR(VLOOKUP(Table1[[#This Row],[RFMA 2]],Reasons!$A$2:$B$14,2,FALSE)),"Not available",VLOOKUP(Table1[[#This Row],[RFMA 2]],Reasons!$A$2:$B$14,2,FALSE))</f>
        <v>Not available</v>
      </c>
      <c r="I612" t="str">
        <f>IF(ISERROR(VLOOKUP(Table1[[#This Row],[RFMTU 1]],Reasons!$A$17:$B$29,2,FALSE)),"Not available",VLOOKUP(Table1[[#This Row],[RFMTU 1]],Reasons!$A$17:$B$29,2,FALSE))</f>
        <v>Marriage</v>
      </c>
      <c r="J612" t="str">
        <f>IF(ISERROR(VLOOKUP(Table1[[#This Row],[RFMTU 2]],Reasons!$A$17:$B$29,2,FALSE)),"Not available",VLOOKUP(Table1[[#This Row],[RFMTU 2]],Reasons!$A$17:$B$29,2,FALSE))</f>
        <v>Not available</v>
      </c>
      <c r="K612" t="str">
        <f>IF(ISERROR(VLOOKUP(Table1[[#This Row],[RFMA NOW]],Reasons!$A$2:$B$14,2,FALSE)),"Not available",VLOOKUP(Table1[[#This Row],[RFMA NOW]],Reasons!$A$2:$B$14,2,FALSE))</f>
        <v>Not available</v>
      </c>
      <c r="L612" t="s">
        <v>254</v>
      </c>
    </row>
    <row r="613" spans="1:12">
      <c r="A613" t="str">
        <f>VLOOKUP(Table1[[#This Row],[Region]],'Area codes'!$A$3:$B$16,2,FALSE)</f>
        <v>Benbecula East</v>
      </c>
      <c r="B613">
        <v>17</v>
      </c>
      <c r="C613" t="s">
        <v>8</v>
      </c>
      <c r="D613" t="str">
        <f>VLOOKUP(Table1[[#This Row],[Age]],'Age Codes'!$A$2:$B$5,2,FALSE)</f>
        <v>41-60</v>
      </c>
      <c r="E613" t="s">
        <v>13</v>
      </c>
      <c r="F613" t="s">
        <v>10</v>
      </c>
      <c r="G613" t="str">
        <f>IF(ISERROR(VLOOKUP(Table1[[#This Row],[RFMA 1]],Reasons!$A$2:$B$14,2,FALSE)),"Not available",VLOOKUP(Table1[[#This Row],[RFMA 1]],Reasons!$A$2:$B$14,2,FALSE))</f>
        <v>Not available</v>
      </c>
      <c r="H613" t="str">
        <f>IF(ISERROR(VLOOKUP(Table1[[#This Row],[RFMA 2]],Reasons!$A$2:$B$14,2,FALSE)),"Not available",VLOOKUP(Table1[[#This Row],[RFMA 2]],Reasons!$A$2:$B$14,2,FALSE))</f>
        <v>Not available</v>
      </c>
      <c r="I613" t="str">
        <f>IF(ISERROR(VLOOKUP(Table1[[#This Row],[RFMTU 1]],Reasons!$A$17:$B$29,2,FALSE)),"Not available",VLOOKUP(Table1[[#This Row],[RFMTU 1]],Reasons!$A$17:$B$29,2,FALSE))</f>
        <v>Not available</v>
      </c>
      <c r="J613" t="str">
        <f>IF(ISERROR(VLOOKUP(Table1[[#This Row],[RFMTU 2]],Reasons!$A$17:$B$29,2,FALSE)),"Not available",VLOOKUP(Table1[[#This Row],[RFMTU 2]],Reasons!$A$17:$B$29,2,FALSE))</f>
        <v>Not available</v>
      </c>
      <c r="K613" t="str">
        <f>IF(ISERROR(VLOOKUP(Table1[[#This Row],[RFMA NOW]],Reasons!$A$2:$B$14,2,FALSE)),"Not available",VLOOKUP(Table1[[#This Row],[RFMA NOW]],Reasons!$A$2:$B$14,2,FALSE))</f>
        <v>Not available</v>
      </c>
      <c r="L613" t="s">
        <v>254</v>
      </c>
    </row>
    <row r="614" spans="1:12">
      <c r="A614" t="str">
        <f>VLOOKUP(Table1[[#This Row],[Region]],'Area codes'!$A$3:$B$16,2,FALSE)</f>
        <v>Benbecula East</v>
      </c>
      <c r="B614">
        <v>18</v>
      </c>
      <c r="C614" t="s">
        <v>11</v>
      </c>
      <c r="D614" t="str">
        <f>VLOOKUP(Table1[[#This Row],[Age]],'Age Codes'!$A$2:$B$5,2,FALSE)</f>
        <v>20-40</v>
      </c>
      <c r="E614" t="s">
        <v>13</v>
      </c>
      <c r="F614" t="s">
        <v>10</v>
      </c>
      <c r="G614" t="str">
        <f>IF(ISERROR(VLOOKUP(Table1[[#This Row],[RFMA 1]],Reasons!$A$2:$B$14,2,FALSE)),"Not available",VLOOKUP(Table1[[#This Row],[RFMA 1]],Reasons!$A$2:$B$14,2,FALSE))</f>
        <v>Not available</v>
      </c>
      <c r="H614" t="str">
        <f>IF(ISERROR(VLOOKUP(Table1[[#This Row],[RFMA 2]],Reasons!$A$2:$B$14,2,FALSE)),"Not available",VLOOKUP(Table1[[#This Row],[RFMA 2]],Reasons!$A$2:$B$14,2,FALSE))</f>
        <v>Not available</v>
      </c>
      <c r="I614" t="str">
        <f>IF(ISERROR(VLOOKUP(Table1[[#This Row],[RFMTU 1]],Reasons!$A$17:$B$29,2,FALSE)),"Not available",VLOOKUP(Table1[[#This Row],[RFMTU 1]],Reasons!$A$17:$B$29,2,FALSE))</f>
        <v>Not available</v>
      </c>
      <c r="J614" t="str">
        <f>IF(ISERROR(VLOOKUP(Table1[[#This Row],[RFMTU 2]],Reasons!$A$17:$B$29,2,FALSE)),"Not available",VLOOKUP(Table1[[#This Row],[RFMTU 2]],Reasons!$A$17:$B$29,2,FALSE))</f>
        <v>Not available</v>
      </c>
      <c r="K614" t="str">
        <f>IF(ISERROR(VLOOKUP(Table1[[#This Row],[RFMA NOW]],Reasons!$A$2:$B$14,2,FALSE)),"Not available",VLOOKUP(Table1[[#This Row],[RFMA NOW]],Reasons!$A$2:$B$14,2,FALSE))</f>
        <v>Not available</v>
      </c>
      <c r="L614" t="s">
        <v>254</v>
      </c>
    </row>
    <row r="615" spans="1:12">
      <c r="A615" t="str">
        <f>VLOOKUP(Table1[[#This Row],[Region]],'Area codes'!$A$3:$B$16,2,FALSE)</f>
        <v>Benbecula East</v>
      </c>
      <c r="B615">
        <v>19</v>
      </c>
      <c r="C615" t="s">
        <v>11</v>
      </c>
      <c r="D615" t="str">
        <f>VLOOKUP(Table1[[#This Row],[Age]],'Age Codes'!$A$2:$B$5,2,FALSE)</f>
        <v>20-40</v>
      </c>
      <c r="E615" t="s">
        <v>13</v>
      </c>
      <c r="F615" t="s">
        <v>13</v>
      </c>
      <c r="G615" t="str">
        <f>IF(ISERROR(VLOOKUP(Table1[[#This Row],[RFMA 1]],Reasons!$A$2:$B$14,2,FALSE)),"Not available",VLOOKUP(Table1[[#This Row],[RFMA 1]],Reasons!$A$2:$B$14,2,FALSE))</f>
        <v>Miscellaneous</v>
      </c>
      <c r="H615" t="str">
        <f>IF(ISERROR(VLOOKUP(Table1[[#This Row],[RFMA 2]],Reasons!$A$2:$B$14,2,FALSE)),"Not available",VLOOKUP(Table1[[#This Row],[RFMA 2]],Reasons!$A$2:$B$14,2,FALSE))</f>
        <v>Not available</v>
      </c>
      <c r="I615" t="str">
        <f>IF(ISERROR(VLOOKUP(Table1[[#This Row],[RFMTU 1]],Reasons!$A$17:$B$29,2,FALSE)),"Not available",VLOOKUP(Table1[[#This Row],[RFMTU 1]],Reasons!$A$17:$B$29,2,FALSE))</f>
        <v>Island life</v>
      </c>
      <c r="J615" t="str">
        <f>IF(ISERROR(VLOOKUP(Table1[[#This Row],[RFMTU 2]],Reasons!$A$17:$B$29,2,FALSE)),"Not available",VLOOKUP(Table1[[#This Row],[RFMTU 2]],Reasons!$A$17:$B$29,2,FALSE))</f>
        <v>Work</v>
      </c>
      <c r="K615" t="str">
        <f>IF(ISERROR(VLOOKUP(Table1[[#This Row],[RFMA NOW]],Reasons!$A$2:$B$14,2,FALSE)),"Not available",VLOOKUP(Table1[[#This Row],[RFMA NOW]],Reasons!$A$2:$B$14,2,FALSE))</f>
        <v>Miscellaneous</v>
      </c>
      <c r="L615" t="s">
        <v>166</v>
      </c>
    </row>
    <row r="616" spans="1:12">
      <c r="A616" t="str">
        <f>VLOOKUP(Table1[[#This Row],[Region]],'Area codes'!$A$3:$B$16,2,FALSE)</f>
        <v>Benbecula East</v>
      </c>
      <c r="B616">
        <v>20</v>
      </c>
      <c r="C616" t="s">
        <v>11</v>
      </c>
      <c r="D616" t="str">
        <f>VLOOKUP(Table1[[#This Row],[Age]],'Age Codes'!$A$2:$B$5,2,FALSE)</f>
        <v>&gt;61</v>
      </c>
      <c r="E616" t="s">
        <v>13</v>
      </c>
      <c r="F616" t="s">
        <v>13</v>
      </c>
      <c r="G616" t="str">
        <f>IF(ISERROR(VLOOKUP(Table1[[#This Row],[RFMA 1]],Reasons!$A$2:$B$14,2,FALSE)),"Not available",VLOOKUP(Table1[[#This Row],[RFMA 1]],Reasons!$A$2:$B$14,2,FALSE))</f>
        <v>Work</v>
      </c>
      <c r="H616" t="str">
        <f>IF(ISERROR(VLOOKUP(Table1[[#This Row],[RFMA 2]],Reasons!$A$2:$B$14,2,FALSE)),"Not available",VLOOKUP(Table1[[#This Row],[RFMA 2]],Reasons!$A$2:$B$14,2,FALSE))</f>
        <v>Not available</v>
      </c>
      <c r="I616" t="str">
        <f>IF(ISERROR(VLOOKUP(Table1[[#This Row],[RFMTU 1]],Reasons!$A$17:$B$29,2,FALSE)),"Not available",VLOOKUP(Table1[[#This Row],[RFMTU 1]],Reasons!$A$17:$B$29,2,FALSE))</f>
        <v>Family</v>
      </c>
      <c r="J616" t="str">
        <f>IF(ISERROR(VLOOKUP(Table1[[#This Row],[RFMTU 2]],Reasons!$A$17:$B$29,2,FALSE)),"Not available",VLOOKUP(Table1[[#This Row],[RFMTU 2]],Reasons!$A$17:$B$29,2,FALSE))</f>
        <v>Not available</v>
      </c>
      <c r="K616" t="str">
        <f>IF(ISERROR(VLOOKUP(Table1[[#This Row],[RFMA NOW]],Reasons!$A$2:$B$14,2,FALSE)),"Not available",VLOOKUP(Table1[[#This Row],[RFMA NOW]],Reasons!$A$2:$B$14,2,FALSE))</f>
        <v>Not available</v>
      </c>
      <c r="L616" t="s">
        <v>254</v>
      </c>
    </row>
    <row r="617" spans="1:12">
      <c r="A617" t="str">
        <f>VLOOKUP(Table1[[#This Row],[Region]],'Area codes'!$A$3:$B$16,2,FALSE)</f>
        <v>Benbecula East</v>
      </c>
      <c r="B617">
        <v>21</v>
      </c>
      <c r="C617" t="s">
        <v>11</v>
      </c>
      <c r="D617" t="str">
        <f>VLOOKUP(Table1[[#This Row],[Age]],'Age Codes'!$A$2:$B$5,2,FALSE)</f>
        <v>20-40</v>
      </c>
      <c r="E617" t="s">
        <v>13</v>
      </c>
      <c r="F617" t="s">
        <v>13</v>
      </c>
      <c r="G617" t="str">
        <f>IF(ISERROR(VLOOKUP(Table1[[#This Row],[RFMA 1]],Reasons!$A$2:$B$14,2,FALSE)),"Not available",VLOOKUP(Table1[[#This Row],[RFMA 1]],Reasons!$A$2:$B$14,2,FALSE))</f>
        <v>Further education</v>
      </c>
      <c r="H617" t="str">
        <f>IF(ISERROR(VLOOKUP(Table1[[#This Row],[RFMA 2]],Reasons!$A$2:$B$14,2,FALSE)),"Not available",VLOOKUP(Table1[[#This Row],[RFMA 2]],Reasons!$A$2:$B$14,2,FALSE))</f>
        <v>Not available</v>
      </c>
      <c r="I617" t="str">
        <f>IF(ISERROR(VLOOKUP(Table1[[#This Row],[RFMTU 1]],Reasons!$A$17:$B$29,2,FALSE)),"Not available",VLOOKUP(Table1[[#This Row],[RFMTU 1]],Reasons!$A$17:$B$29,2,FALSE))</f>
        <v>Island life</v>
      </c>
      <c r="J617" t="str">
        <f>IF(ISERROR(VLOOKUP(Table1[[#This Row],[RFMTU 2]],Reasons!$A$17:$B$29,2,FALSE)),"Not available",VLOOKUP(Table1[[#This Row],[RFMTU 2]],Reasons!$A$17:$B$29,2,FALSE))</f>
        <v>Not available</v>
      </c>
      <c r="K617" t="str">
        <f>IF(ISERROR(VLOOKUP(Table1[[#This Row],[RFMA NOW]],Reasons!$A$2:$B$14,2,FALSE)),"Not available",VLOOKUP(Table1[[#This Row],[RFMA NOW]],Reasons!$A$2:$B$14,2,FALSE))</f>
        <v>Not available</v>
      </c>
      <c r="L617" t="s">
        <v>254</v>
      </c>
    </row>
    <row r="618" spans="1:12">
      <c r="A618" t="str">
        <f>VLOOKUP(Table1[[#This Row],[Region]],'Area codes'!$A$3:$B$16,2,FALSE)</f>
        <v>Benbecula East</v>
      </c>
      <c r="B618">
        <v>22</v>
      </c>
      <c r="C618" t="s">
        <v>11</v>
      </c>
      <c r="D618" t="str">
        <f>VLOOKUP(Table1[[#This Row],[Age]],'Age Codes'!$A$2:$B$5,2,FALSE)</f>
        <v>20-40</v>
      </c>
      <c r="E618" t="s">
        <v>13</v>
      </c>
      <c r="F618" t="s">
        <v>13</v>
      </c>
      <c r="G618" t="str">
        <f>IF(ISERROR(VLOOKUP(Table1[[#This Row],[RFMA 1]],Reasons!$A$2:$B$14,2,FALSE)),"Not available",VLOOKUP(Table1[[#This Row],[RFMA 1]],Reasons!$A$2:$B$14,2,FALSE))</f>
        <v>Further education</v>
      </c>
      <c r="H618" t="str">
        <f>IF(ISERROR(VLOOKUP(Table1[[#This Row],[RFMA 2]],Reasons!$A$2:$B$14,2,FALSE)),"Not available",VLOOKUP(Table1[[#This Row],[RFMA 2]],Reasons!$A$2:$B$14,2,FALSE))</f>
        <v>Work</v>
      </c>
      <c r="I618" t="str">
        <f>IF(ISERROR(VLOOKUP(Table1[[#This Row],[RFMTU 1]],Reasons!$A$17:$B$29,2,FALSE)),"Not available",VLOOKUP(Table1[[#This Row],[RFMTU 1]],Reasons!$A$17:$B$29,2,FALSE))</f>
        <v>Island life</v>
      </c>
      <c r="J618" t="str">
        <f>IF(ISERROR(VLOOKUP(Table1[[#This Row],[RFMTU 2]],Reasons!$A$17:$B$29,2,FALSE)),"Not available",VLOOKUP(Table1[[#This Row],[RFMTU 2]],Reasons!$A$17:$B$29,2,FALSE))</f>
        <v>Not available</v>
      </c>
      <c r="K618" t="str">
        <f>IF(ISERROR(VLOOKUP(Table1[[#This Row],[RFMA NOW]],Reasons!$A$2:$B$14,2,FALSE)),"Not available",VLOOKUP(Table1[[#This Row],[RFMA NOW]],Reasons!$A$2:$B$14,2,FALSE))</f>
        <v>Not available</v>
      </c>
      <c r="L618" t="s">
        <v>254</v>
      </c>
    </row>
    <row r="619" spans="1:12">
      <c r="A619" t="str">
        <f>VLOOKUP(Table1[[#This Row],[Region]],'Area codes'!$A$3:$B$16,2,FALSE)</f>
        <v>Benbecula East</v>
      </c>
      <c r="B619">
        <v>23</v>
      </c>
      <c r="C619" t="s">
        <v>11</v>
      </c>
      <c r="D619" t="str">
        <f>VLOOKUP(Table1[[#This Row],[Age]],'Age Codes'!$A$2:$B$5,2,FALSE)</f>
        <v>41-60</v>
      </c>
      <c r="E619" t="s">
        <v>13</v>
      </c>
      <c r="F619" t="s">
        <v>13</v>
      </c>
      <c r="G619" t="str">
        <f>IF(ISERROR(VLOOKUP(Table1[[#This Row],[RFMA 1]],Reasons!$A$2:$B$14,2,FALSE)),"Not available",VLOOKUP(Table1[[#This Row],[RFMA 1]],Reasons!$A$2:$B$14,2,FALSE))</f>
        <v>Further education</v>
      </c>
      <c r="H619" t="str">
        <f>IF(ISERROR(VLOOKUP(Table1[[#This Row],[RFMA 2]],Reasons!$A$2:$B$14,2,FALSE)),"Not available",VLOOKUP(Table1[[#This Row],[RFMA 2]],Reasons!$A$2:$B$14,2,FALSE))</f>
        <v>Not available</v>
      </c>
      <c r="I619" t="str">
        <f>IF(ISERROR(VLOOKUP(Table1[[#This Row],[RFMTU 1]],Reasons!$A$17:$B$29,2,FALSE)),"Not available",VLOOKUP(Table1[[#This Row],[RFMTU 1]],Reasons!$A$17:$B$29,2,FALSE))</f>
        <v>Island life</v>
      </c>
      <c r="J619" t="str">
        <f>IF(ISERROR(VLOOKUP(Table1[[#This Row],[RFMTU 2]],Reasons!$A$17:$B$29,2,FALSE)),"Not available",VLOOKUP(Table1[[#This Row],[RFMTU 2]],Reasons!$A$17:$B$29,2,FALSE))</f>
        <v>Family</v>
      </c>
      <c r="K619" t="str">
        <f>IF(ISERROR(VLOOKUP(Table1[[#This Row],[RFMA NOW]],Reasons!$A$2:$B$14,2,FALSE)),"Not available",VLOOKUP(Table1[[#This Row],[RFMA NOW]],Reasons!$A$2:$B$14,2,FALSE))</f>
        <v>Work</v>
      </c>
      <c r="L619" t="s">
        <v>167</v>
      </c>
    </row>
    <row r="620" spans="1:12">
      <c r="A620" t="str">
        <f>VLOOKUP(Table1[[#This Row],[Region]],'Area codes'!$A$3:$B$16,2,FALSE)</f>
        <v>Benbecula East</v>
      </c>
      <c r="B620">
        <v>24</v>
      </c>
      <c r="C620" t="s">
        <v>11</v>
      </c>
      <c r="D620" t="str">
        <f>VLOOKUP(Table1[[#This Row],[Age]],'Age Codes'!$A$2:$B$5,2,FALSE)</f>
        <v>41-60</v>
      </c>
      <c r="E620" t="s">
        <v>10</v>
      </c>
      <c r="F620" t="s">
        <v>254</v>
      </c>
      <c r="G620" t="str">
        <f>IF(ISERROR(VLOOKUP(Table1[[#This Row],[RFMA 1]],Reasons!$A$2:$B$14,2,FALSE)),"Not available",VLOOKUP(Table1[[#This Row],[RFMA 1]],Reasons!$A$2:$B$14,2,FALSE))</f>
        <v>Not available</v>
      </c>
      <c r="H620" t="str">
        <f>IF(ISERROR(VLOOKUP(Table1[[#This Row],[RFMA 2]],Reasons!$A$2:$B$14,2,FALSE)),"Not available",VLOOKUP(Table1[[#This Row],[RFMA 2]],Reasons!$A$2:$B$14,2,FALSE))</f>
        <v>Not available</v>
      </c>
      <c r="I620" t="str">
        <f>IF(ISERROR(VLOOKUP(Table1[[#This Row],[RFMTU 1]],Reasons!$A$17:$B$29,2,FALSE)),"Not available",VLOOKUP(Table1[[#This Row],[RFMTU 1]],Reasons!$A$17:$B$29,2,FALSE))</f>
        <v>Work</v>
      </c>
      <c r="J620" t="str">
        <f>IF(ISERROR(VLOOKUP(Table1[[#This Row],[RFMTU 2]],Reasons!$A$17:$B$29,2,FALSE)),"Not available",VLOOKUP(Table1[[#This Row],[RFMTU 2]],Reasons!$A$17:$B$29,2,FALSE))</f>
        <v>Not available</v>
      </c>
      <c r="K620" t="str">
        <f>IF(ISERROR(VLOOKUP(Table1[[#This Row],[RFMA NOW]],Reasons!$A$2:$B$14,2,FALSE)),"Not available",VLOOKUP(Table1[[#This Row],[RFMA NOW]],Reasons!$A$2:$B$14,2,FALSE))</f>
        <v>Family</v>
      </c>
      <c r="L620" t="s">
        <v>168</v>
      </c>
    </row>
    <row r="621" spans="1:12">
      <c r="A621" t="str">
        <f>VLOOKUP(Table1[[#This Row],[Region]],'Area codes'!$A$3:$B$16,2,FALSE)</f>
        <v>Benbecula East</v>
      </c>
      <c r="B621">
        <v>25</v>
      </c>
      <c r="C621" t="s">
        <v>8</v>
      </c>
      <c r="D621" t="str">
        <f>VLOOKUP(Table1[[#This Row],[Age]],'Age Codes'!$A$2:$B$5,2,FALSE)</f>
        <v>&gt;61</v>
      </c>
      <c r="E621" t="s">
        <v>10</v>
      </c>
      <c r="F621" t="s">
        <v>254</v>
      </c>
      <c r="G621" t="str">
        <f>IF(ISERROR(VLOOKUP(Table1[[#This Row],[RFMA 1]],Reasons!$A$2:$B$14,2,FALSE)),"Not available",VLOOKUP(Table1[[#This Row],[RFMA 1]],Reasons!$A$2:$B$14,2,FALSE))</f>
        <v>Not available</v>
      </c>
      <c r="H621" t="str">
        <f>IF(ISERROR(VLOOKUP(Table1[[#This Row],[RFMA 2]],Reasons!$A$2:$B$14,2,FALSE)),"Not available",VLOOKUP(Table1[[#This Row],[RFMA 2]],Reasons!$A$2:$B$14,2,FALSE))</f>
        <v>Not available</v>
      </c>
      <c r="I621" t="str">
        <f>IF(ISERROR(VLOOKUP(Table1[[#This Row],[RFMTU 1]],Reasons!$A$17:$B$29,2,FALSE)),"Not available",VLOOKUP(Table1[[#This Row],[RFMTU 1]],Reasons!$A$17:$B$29,2,FALSE))</f>
        <v>Work</v>
      </c>
      <c r="J621" t="str">
        <f>IF(ISERROR(VLOOKUP(Table1[[#This Row],[RFMTU 2]],Reasons!$A$17:$B$29,2,FALSE)),"Not available",VLOOKUP(Table1[[#This Row],[RFMTU 2]],Reasons!$A$17:$B$29,2,FALSE))</f>
        <v>Not available</v>
      </c>
      <c r="K621" t="str">
        <f>IF(ISERROR(VLOOKUP(Table1[[#This Row],[RFMA NOW]],Reasons!$A$2:$B$14,2,FALSE)),"Not available",VLOOKUP(Table1[[#This Row],[RFMA NOW]],Reasons!$A$2:$B$14,2,FALSE))</f>
        <v>Miscellaneous</v>
      </c>
      <c r="L621" t="s">
        <v>169</v>
      </c>
    </row>
    <row r="622" spans="1:12">
      <c r="A622" t="str">
        <f>VLOOKUP(Table1[[#This Row],[Region]],'Area codes'!$A$3:$B$16,2,FALSE)</f>
        <v>Benbecula East</v>
      </c>
      <c r="B622">
        <v>26</v>
      </c>
      <c r="C622" t="s">
        <v>11</v>
      </c>
      <c r="D622" t="str">
        <f>VLOOKUP(Table1[[#This Row],[Age]],'Age Codes'!$A$2:$B$5,2,FALSE)</f>
        <v>20-40</v>
      </c>
      <c r="E622" t="s">
        <v>10</v>
      </c>
      <c r="F622" t="s">
        <v>254</v>
      </c>
      <c r="G622" t="str">
        <f>IF(ISERROR(VLOOKUP(Table1[[#This Row],[RFMA 1]],Reasons!$A$2:$B$14,2,FALSE)),"Not available",VLOOKUP(Table1[[#This Row],[RFMA 1]],Reasons!$A$2:$B$14,2,FALSE))</f>
        <v>Not available</v>
      </c>
      <c r="H622" t="str">
        <f>IF(ISERROR(VLOOKUP(Table1[[#This Row],[RFMA 2]],Reasons!$A$2:$B$14,2,FALSE)),"Not available",VLOOKUP(Table1[[#This Row],[RFMA 2]],Reasons!$A$2:$B$14,2,FALSE))</f>
        <v>Not available</v>
      </c>
      <c r="I622" t="str">
        <f>IF(ISERROR(VLOOKUP(Table1[[#This Row],[RFMTU 1]],Reasons!$A$17:$B$29,2,FALSE)),"Not available",VLOOKUP(Table1[[#This Row],[RFMTU 1]],Reasons!$A$17:$B$29,2,FALSE))</f>
        <v>Work</v>
      </c>
      <c r="J622" t="str">
        <f>IF(ISERROR(VLOOKUP(Table1[[#This Row],[RFMTU 2]],Reasons!$A$17:$B$29,2,FALSE)),"Not available",VLOOKUP(Table1[[#This Row],[RFMTU 2]],Reasons!$A$17:$B$29,2,FALSE))</f>
        <v>Good place for children</v>
      </c>
      <c r="K622" t="str">
        <f>IF(ISERROR(VLOOKUP(Table1[[#This Row],[RFMA NOW]],Reasons!$A$2:$B$14,2,FALSE)),"Not available",VLOOKUP(Table1[[#This Row],[RFMA NOW]],Reasons!$A$2:$B$14,2,FALSE))</f>
        <v>Not available</v>
      </c>
      <c r="L622" t="s">
        <v>254</v>
      </c>
    </row>
    <row r="623" spans="1:12">
      <c r="A623" t="str">
        <f>VLOOKUP(Table1[[#This Row],[Region]],'Area codes'!$A$3:$B$16,2,FALSE)</f>
        <v>Benbecula East</v>
      </c>
      <c r="B623">
        <v>27</v>
      </c>
      <c r="C623" t="s">
        <v>11</v>
      </c>
      <c r="D623" t="str">
        <f>VLOOKUP(Table1[[#This Row],[Age]],'Age Codes'!$A$2:$B$5,2,FALSE)</f>
        <v>&gt;61</v>
      </c>
      <c r="E623" t="s">
        <v>10</v>
      </c>
      <c r="F623" t="s">
        <v>254</v>
      </c>
      <c r="G623" t="str">
        <f>IF(ISERROR(VLOOKUP(Table1[[#This Row],[RFMA 1]],Reasons!$A$2:$B$14,2,FALSE)),"Not available",VLOOKUP(Table1[[#This Row],[RFMA 1]],Reasons!$A$2:$B$14,2,FALSE))</f>
        <v>Not available</v>
      </c>
      <c r="H623" t="str">
        <f>IF(ISERROR(VLOOKUP(Table1[[#This Row],[RFMA 2]],Reasons!$A$2:$B$14,2,FALSE)),"Not available",VLOOKUP(Table1[[#This Row],[RFMA 2]],Reasons!$A$2:$B$14,2,FALSE))</f>
        <v>Not available</v>
      </c>
      <c r="I623" t="str">
        <f>IF(ISERROR(VLOOKUP(Table1[[#This Row],[RFMTU 1]],Reasons!$A$17:$B$29,2,FALSE)),"Not available",VLOOKUP(Table1[[#This Row],[RFMTU 1]],Reasons!$A$17:$B$29,2,FALSE))</f>
        <v>Family</v>
      </c>
      <c r="J623" t="str">
        <f>IF(ISERROR(VLOOKUP(Table1[[#This Row],[RFMTU 2]],Reasons!$A$17:$B$29,2,FALSE)),"Not available",VLOOKUP(Table1[[#This Row],[RFMTU 2]],Reasons!$A$17:$B$29,2,FALSE))</f>
        <v>Not available</v>
      </c>
      <c r="K623" t="str">
        <f>IF(ISERROR(VLOOKUP(Table1[[#This Row],[RFMA NOW]],Reasons!$A$2:$B$14,2,FALSE)),"Not available",VLOOKUP(Table1[[#This Row],[RFMA NOW]],Reasons!$A$2:$B$14,2,FALSE))</f>
        <v>Family</v>
      </c>
      <c r="L623" t="s">
        <v>170</v>
      </c>
    </row>
    <row r="624" spans="1:12">
      <c r="A624" t="str">
        <f>VLOOKUP(Table1[[#This Row],[Region]],'Area codes'!$A$3:$B$16,2,FALSE)</f>
        <v>Benbecula East</v>
      </c>
      <c r="B624">
        <v>28</v>
      </c>
      <c r="C624" t="s">
        <v>11</v>
      </c>
      <c r="D624" t="str">
        <f>VLOOKUP(Table1[[#This Row],[Age]],'Age Codes'!$A$2:$B$5,2,FALSE)</f>
        <v>&gt;61</v>
      </c>
      <c r="E624" t="s">
        <v>10</v>
      </c>
      <c r="F624" t="s">
        <v>254</v>
      </c>
      <c r="G624" t="str">
        <f>IF(ISERROR(VLOOKUP(Table1[[#This Row],[RFMA 1]],Reasons!$A$2:$B$14,2,FALSE)),"Not available",VLOOKUP(Table1[[#This Row],[RFMA 1]],Reasons!$A$2:$B$14,2,FALSE))</f>
        <v>Not available</v>
      </c>
      <c r="H624" t="str">
        <f>IF(ISERROR(VLOOKUP(Table1[[#This Row],[RFMA 2]],Reasons!$A$2:$B$14,2,FALSE)),"Not available",VLOOKUP(Table1[[#This Row],[RFMA 2]],Reasons!$A$2:$B$14,2,FALSE))</f>
        <v>Not available</v>
      </c>
      <c r="I624" t="str">
        <f>IF(ISERROR(VLOOKUP(Table1[[#This Row],[RFMTU 1]],Reasons!$A$17:$B$29,2,FALSE)),"Not available",VLOOKUP(Table1[[#This Row],[RFMTU 1]],Reasons!$A$17:$B$29,2,FALSE))</f>
        <v>Marriage</v>
      </c>
      <c r="J624" t="str">
        <f>IF(ISERROR(VLOOKUP(Table1[[#This Row],[RFMTU 2]],Reasons!$A$17:$B$29,2,FALSE)),"Not available",VLOOKUP(Table1[[#This Row],[RFMTU 2]],Reasons!$A$17:$B$29,2,FALSE))</f>
        <v>Not available</v>
      </c>
      <c r="K624" t="str">
        <f>IF(ISERROR(VLOOKUP(Table1[[#This Row],[RFMA NOW]],Reasons!$A$2:$B$14,2,FALSE)),"Not available",VLOOKUP(Table1[[#This Row],[RFMA NOW]],Reasons!$A$2:$B$14,2,FALSE))</f>
        <v>Not available</v>
      </c>
      <c r="L624" t="s">
        <v>254</v>
      </c>
    </row>
    <row r="625" spans="1:12">
      <c r="A625" t="str">
        <f>VLOOKUP(Table1[[#This Row],[Region]],'Area codes'!$A$3:$B$16,2,FALSE)</f>
        <v>Benbecula East</v>
      </c>
      <c r="B625">
        <v>29</v>
      </c>
      <c r="C625" t="s">
        <v>8</v>
      </c>
      <c r="D625" t="str">
        <f>VLOOKUP(Table1[[#This Row],[Age]],'Age Codes'!$A$2:$B$5,2,FALSE)</f>
        <v>&gt;61</v>
      </c>
      <c r="E625" t="s">
        <v>13</v>
      </c>
      <c r="F625" t="s">
        <v>13</v>
      </c>
      <c r="G625" t="str">
        <f>IF(ISERROR(VLOOKUP(Table1[[#This Row],[RFMA 1]],Reasons!$A$2:$B$14,2,FALSE)),"Not available",VLOOKUP(Table1[[#This Row],[RFMA 1]],Reasons!$A$2:$B$14,2,FALSE))</f>
        <v>Further education</v>
      </c>
      <c r="H625" t="str">
        <f>IF(ISERROR(VLOOKUP(Table1[[#This Row],[RFMA 2]],Reasons!$A$2:$B$14,2,FALSE)),"Not available",VLOOKUP(Table1[[#This Row],[RFMA 2]],Reasons!$A$2:$B$14,2,FALSE))</f>
        <v>Not available</v>
      </c>
      <c r="I625" t="str">
        <f>IF(ISERROR(VLOOKUP(Table1[[#This Row],[RFMTU 1]],Reasons!$A$17:$B$29,2,FALSE)),"Not available",VLOOKUP(Table1[[#This Row],[RFMTU 1]],Reasons!$A$17:$B$29,2,FALSE))</f>
        <v>Not available</v>
      </c>
      <c r="J625" t="str">
        <f>IF(ISERROR(VLOOKUP(Table1[[#This Row],[RFMTU 2]],Reasons!$A$17:$B$29,2,FALSE)),"Not available",VLOOKUP(Table1[[#This Row],[RFMTU 2]],Reasons!$A$17:$B$29,2,FALSE))</f>
        <v>Not available</v>
      </c>
      <c r="K625" t="str">
        <f>IF(ISERROR(VLOOKUP(Table1[[#This Row],[RFMA NOW]],Reasons!$A$2:$B$14,2,FALSE)),"Not available",VLOOKUP(Table1[[#This Row],[RFMA NOW]],Reasons!$A$2:$B$14,2,FALSE))</f>
        <v>Sometimes</v>
      </c>
      <c r="L625" t="s">
        <v>254</v>
      </c>
    </row>
    <row r="626" spans="1:12">
      <c r="A626" t="str">
        <f>VLOOKUP(Table1[[#This Row],[Region]],'Area codes'!$A$3:$B$16,2,FALSE)</f>
        <v>Benbecula East</v>
      </c>
      <c r="B626">
        <v>30</v>
      </c>
      <c r="C626" t="s">
        <v>11</v>
      </c>
      <c r="D626" t="str">
        <f>VLOOKUP(Table1[[#This Row],[Age]],'Age Codes'!$A$2:$B$5,2,FALSE)</f>
        <v>&gt;61</v>
      </c>
      <c r="E626" t="s">
        <v>10</v>
      </c>
      <c r="F626" t="s">
        <v>254</v>
      </c>
      <c r="G626" t="str">
        <f>IF(ISERROR(VLOOKUP(Table1[[#This Row],[RFMA 1]],Reasons!$A$2:$B$14,2,FALSE)),"Not available",VLOOKUP(Table1[[#This Row],[RFMA 1]],Reasons!$A$2:$B$14,2,FALSE))</f>
        <v>Not available</v>
      </c>
      <c r="H626" t="str">
        <f>IF(ISERROR(VLOOKUP(Table1[[#This Row],[RFMA 2]],Reasons!$A$2:$B$14,2,FALSE)),"Not available",VLOOKUP(Table1[[#This Row],[RFMA 2]],Reasons!$A$2:$B$14,2,FALSE))</f>
        <v>Not available</v>
      </c>
      <c r="I626" t="str">
        <f>IF(ISERROR(VLOOKUP(Table1[[#This Row],[RFMTU 1]],Reasons!$A$17:$B$29,2,FALSE)),"Not available",VLOOKUP(Table1[[#This Row],[RFMTU 1]],Reasons!$A$17:$B$29,2,FALSE))</f>
        <v>Work</v>
      </c>
      <c r="J626" t="str">
        <f>IF(ISERROR(VLOOKUP(Table1[[#This Row],[RFMTU 2]],Reasons!$A$17:$B$29,2,FALSE)),"Not available",VLOOKUP(Table1[[#This Row],[RFMTU 2]],Reasons!$A$17:$B$29,2,FALSE))</f>
        <v>Not available</v>
      </c>
      <c r="K626" t="str">
        <f>IF(ISERROR(VLOOKUP(Table1[[#This Row],[RFMA NOW]],Reasons!$A$2:$B$14,2,FALSE)),"Not available",VLOOKUP(Table1[[#This Row],[RFMA NOW]],Reasons!$A$2:$B$14,2,FALSE))</f>
        <v>Care in old age</v>
      </c>
      <c r="L626" t="s">
        <v>254</v>
      </c>
    </row>
    <row r="627" spans="1:12">
      <c r="A627" t="str">
        <f>VLOOKUP(Table1[[#This Row],[Region]],'Area codes'!$A$3:$B$16,2,FALSE)</f>
        <v>Benbecula East</v>
      </c>
      <c r="B627">
        <v>31</v>
      </c>
      <c r="C627" t="s">
        <v>8</v>
      </c>
      <c r="D627" t="str">
        <f>VLOOKUP(Table1[[#This Row],[Age]],'Age Codes'!$A$2:$B$5,2,FALSE)</f>
        <v>&gt;61</v>
      </c>
      <c r="E627" t="s">
        <v>10</v>
      </c>
      <c r="F627" t="s">
        <v>254</v>
      </c>
      <c r="G627" t="str">
        <f>IF(ISERROR(VLOOKUP(Table1[[#This Row],[RFMA 1]],Reasons!$A$2:$B$14,2,FALSE)),"Not available",VLOOKUP(Table1[[#This Row],[RFMA 1]],Reasons!$A$2:$B$14,2,FALSE))</f>
        <v>Not available</v>
      </c>
      <c r="H627" t="str">
        <f>IF(ISERROR(VLOOKUP(Table1[[#This Row],[RFMA 2]],Reasons!$A$2:$B$14,2,FALSE)),"Not available",VLOOKUP(Table1[[#This Row],[RFMA 2]],Reasons!$A$2:$B$14,2,FALSE))</f>
        <v>Not available</v>
      </c>
      <c r="I627" t="str">
        <f>IF(ISERROR(VLOOKUP(Table1[[#This Row],[RFMTU 1]],Reasons!$A$17:$B$29,2,FALSE)),"Not available",VLOOKUP(Table1[[#This Row],[RFMTU 1]],Reasons!$A$17:$B$29,2,FALSE))</f>
        <v>Work</v>
      </c>
      <c r="J627" t="str">
        <f>IF(ISERROR(VLOOKUP(Table1[[#This Row],[RFMTU 2]],Reasons!$A$17:$B$29,2,FALSE)),"Not available",VLOOKUP(Table1[[#This Row],[RFMTU 2]],Reasons!$A$17:$B$29,2,FALSE))</f>
        <v>Retirement</v>
      </c>
      <c r="K627" t="str">
        <f>IF(ISERROR(VLOOKUP(Table1[[#This Row],[RFMA NOW]],Reasons!$A$2:$B$14,2,FALSE)),"Not available",VLOOKUP(Table1[[#This Row],[RFMA NOW]],Reasons!$A$2:$B$14,2,FALSE))</f>
        <v>Family</v>
      </c>
      <c r="L627" t="s">
        <v>171</v>
      </c>
    </row>
    <row r="628" spans="1:12">
      <c r="A628" t="str">
        <f>VLOOKUP(Table1[[#This Row],[Region]],'Area codes'!$A$3:$B$16,2,FALSE)</f>
        <v>Benbecula East</v>
      </c>
      <c r="B628">
        <v>32</v>
      </c>
      <c r="C628" t="s">
        <v>11</v>
      </c>
      <c r="D628" t="str">
        <f>VLOOKUP(Table1[[#This Row],[Age]],'Age Codes'!$A$2:$B$5,2,FALSE)</f>
        <v>&gt;61</v>
      </c>
      <c r="E628" t="s">
        <v>13</v>
      </c>
      <c r="F628" t="s">
        <v>13</v>
      </c>
      <c r="G628" t="str">
        <f>IF(ISERROR(VLOOKUP(Table1[[#This Row],[RFMA 1]],Reasons!$A$2:$B$14,2,FALSE)),"Not available",VLOOKUP(Table1[[#This Row],[RFMA 1]],Reasons!$A$2:$B$14,2,FALSE))</f>
        <v>Family</v>
      </c>
      <c r="H628" t="str">
        <f>IF(ISERROR(VLOOKUP(Table1[[#This Row],[RFMA 2]],Reasons!$A$2:$B$14,2,FALSE)),"Not available",VLOOKUP(Table1[[#This Row],[RFMA 2]],Reasons!$A$2:$B$14,2,FALSE))</f>
        <v>Not available</v>
      </c>
      <c r="I628" t="str">
        <f>IF(ISERROR(VLOOKUP(Table1[[#This Row],[RFMTU 1]],Reasons!$A$17:$B$29,2,FALSE)),"Not available",VLOOKUP(Table1[[#This Row],[RFMTU 1]],Reasons!$A$17:$B$29,2,FALSE))</f>
        <v>Family</v>
      </c>
      <c r="J628" t="str">
        <f>IF(ISERROR(VLOOKUP(Table1[[#This Row],[RFMTU 2]],Reasons!$A$17:$B$29,2,FALSE)),"Not available",VLOOKUP(Table1[[#This Row],[RFMTU 2]],Reasons!$A$17:$B$29,2,FALSE))</f>
        <v>Not available</v>
      </c>
      <c r="K628" t="str">
        <f>IF(ISERROR(VLOOKUP(Table1[[#This Row],[RFMA NOW]],Reasons!$A$2:$B$14,2,FALSE)),"Not available",VLOOKUP(Table1[[#This Row],[RFMA NOW]],Reasons!$A$2:$B$14,2,FALSE))</f>
        <v>Family</v>
      </c>
      <c r="L628" t="s">
        <v>171</v>
      </c>
    </row>
    <row r="629" spans="1:12">
      <c r="A629" t="str">
        <f>VLOOKUP(Table1[[#This Row],[Region]],'Area codes'!$A$3:$B$16,2,FALSE)</f>
        <v>Benbecula East</v>
      </c>
      <c r="B629">
        <v>33</v>
      </c>
      <c r="C629" t="s">
        <v>8</v>
      </c>
      <c r="D629" t="str">
        <f>VLOOKUP(Table1[[#This Row],[Age]],'Age Codes'!$A$2:$B$5,2,FALSE)</f>
        <v>&gt;61</v>
      </c>
      <c r="E629" t="s">
        <v>10</v>
      </c>
      <c r="F629" t="s">
        <v>254</v>
      </c>
      <c r="G629" t="str">
        <f>IF(ISERROR(VLOOKUP(Table1[[#This Row],[RFMA 1]],Reasons!$A$2:$B$14,2,FALSE)),"Not available",VLOOKUP(Table1[[#This Row],[RFMA 1]],Reasons!$A$2:$B$14,2,FALSE))</f>
        <v>Not available</v>
      </c>
      <c r="H629" t="str">
        <f>IF(ISERROR(VLOOKUP(Table1[[#This Row],[RFMA 2]],Reasons!$A$2:$B$14,2,FALSE)),"Not available",VLOOKUP(Table1[[#This Row],[RFMA 2]],Reasons!$A$2:$B$14,2,FALSE))</f>
        <v>Not available</v>
      </c>
      <c r="I629" t="str">
        <f>IF(ISERROR(VLOOKUP(Table1[[#This Row],[RFMTU 1]],Reasons!$A$17:$B$29,2,FALSE)),"Not available",VLOOKUP(Table1[[#This Row],[RFMTU 1]],Reasons!$A$17:$B$29,2,FALSE))</f>
        <v>Island life</v>
      </c>
      <c r="J629" t="str">
        <f>IF(ISERROR(VLOOKUP(Table1[[#This Row],[RFMTU 2]],Reasons!$A$17:$B$29,2,FALSE)),"Not available",VLOOKUP(Table1[[#This Row],[RFMTU 2]],Reasons!$A$17:$B$29,2,FALSE))</f>
        <v>Not available</v>
      </c>
      <c r="K629" t="str">
        <f>IF(ISERROR(VLOOKUP(Table1[[#This Row],[RFMA NOW]],Reasons!$A$2:$B$14,2,FALSE)),"Not available",VLOOKUP(Table1[[#This Row],[RFMA NOW]],Reasons!$A$2:$B$14,2,FALSE))</f>
        <v>Not available</v>
      </c>
      <c r="L629" t="s">
        <v>254</v>
      </c>
    </row>
    <row r="630" spans="1:12">
      <c r="A630" t="str">
        <f>VLOOKUP(Table1[[#This Row],[Region]],'Area codes'!$A$3:$B$16,2,FALSE)</f>
        <v>Benbecula East</v>
      </c>
      <c r="B630">
        <v>34</v>
      </c>
      <c r="C630" t="s">
        <v>11</v>
      </c>
      <c r="D630" t="str">
        <f>VLOOKUP(Table1[[#This Row],[Age]],'Age Codes'!$A$2:$B$5,2,FALSE)</f>
        <v>&gt;61</v>
      </c>
      <c r="E630" t="s">
        <v>10</v>
      </c>
      <c r="F630" t="s">
        <v>254</v>
      </c>
      <c r="G630" t="str">
        <f>IF(ISERROR(VLOOKUP(Table1[[#This Row],[RFMA 1]],Reasons!$A$2:$B$14,2,FALSE)),"Not available",VLOOKUP(Table1[[#This Row],[RFMA 1]],Reasons!$A$2:$B$14,2,FALSE))</f>
        <v>Not available</v>
      </c>
      <c r="H630" t="str">
        <f>IF(ISERROR(VLOOKUP(Table1[[#This Row],[RFMA 2]],Reasons!$A$2:$B$14,2,FALSE)),"Not available",VLOOKUP(Table1[[#This Row],[RFMA 2]],Reasons!$A$2:$B$14,2,FALSE))</f>
        <v>Not available</v>
      </c>
      <c r="I630" t="str">
        <f>IF(ISERROR(VLOOKUP(Table1[[#This Row],[RFMTU 1]],Reasons!$A$17:$B$29,2,FALSE)),"Not available",VLOOKUP(Table1[[#This Row],[RFMTU 1]],Reasons!$A$17:$B$29,2,FALSE))</f>
        <v>Island life</v>
      </c>
      <c r="J630" t="str">
        <f>IF(ISERROR(VLOOKUP(Table1[[#This Row],[RFMTU 2]],Reasons!$A$17:$B$29,2,FALSE)),"Not available",VLOOKUP(Table1[[#This Row],[RFMTU 2]],Reasons!$A$17:$B$29,2,FALSE))</f>
        <v>Not available</v>
      </c>
      <c r="K630" t="str">
        <f>IF(ISERROR(VLOOKUP(Table1[[#This Row],[RFMA NOW]],Reasons!$A$2:$B$14,2,FALSE)),"Not available",VLOOKUP(Table1[[#This Row],[RFMA NOW]],Reasons!$A$2:$B$14,2,FALSE))</f>
        <v>Not available</v>
      </c>
      <c r="L630" t="s">
        <v>254</v>
      </c>
    </row>
    <row r="631" spans="1:12">
      <c r="A631" t="str">
        <f>VLOOKUP(Table1[[#This Row],[Region]],'Area codes'!$A$3:$B$16,2,FALSE)</f>
        <v>Benbecula East</v>
      </c>
      <c r="B631">
        <v>35</v>
      </c>
      <c r="C631" t="s">
        <v>8</v>
      </c>
      <c r="D631" t="str">
        <f>VLOOKUP(Table1[[#This Row],[Age]],'Age Codes'!$A$2:$B$5,2,FALSE)</f>
        <v>41-60</v>
      </c>
      <c r="E631" t="s">
        <v>13</v>
      </c>
      <c r="F631" t="s">
        <v>13</v>
      </c>
      <c r="G631" t="str">
        <f>IF(ISERROR(VLOOKUP(Table1[[#This Row],[RFMA 1]],Reasons!$A$2:$B$14,2,FALSE)),"Not available",VLOOKUP(Table1[[#This Row],[RFMA 1]],Reasons!$A$2:$B$14,2,FALSE))</f>
        <v>Further education</v>
      </c>
      <c r="H631" t="str">
        <f>IF(ISERROR(VLOOKUP(Table1[[#This Row],[RFMA 2]],Reasons!$A$2:$B$14,2,FALSE)),"Not available",VLOOKUP(Table1[[#This Row],[RFMA 2]],Reasons!$A$2:$B$14,2,FALSE))</f>
        <v>Not available</v>
      </c>
      <c r="I631" t="str">
        <f>IF(ISERROR(VLOOKUP(Table1[[#This Row],[RFMTU 1]],Reasons!$A$17:$B$29,2,FALSE)),"Not available",VLOOKUP(Table1[[#This Row],[RFMTU 1]],Reasons!$A$17:$B$29,2,FALSE))</f>
        <v>Work</v>
      </c>
      <c r="J631" t="str">
        <f>IF(ISERROR(VLOOKUP(Table1[[#This Row],[RFMTU 2]],Reasons!$A$17:$B$29,2,FALSE)),"Not available",VLOOKUP(Table1[[#This Row],[RFMTU 2]],Reasons!$A$17:$B$29,2,FALSE))</f>
        <v>Not available</v>
      </c>
      <c r="K631" t="str">
        <f>IF(ISERROR(VLOOKUP(Table1[[#This Row],[RFMA NOW]],Reasons!$A$2:$B$14,2,FALSE)),"Not available",VLOOKUP(Table1[[#This Row],[RFMA NOW]],Reasons!$A$2:$B$14,2,FALSE))</f>
        <v>Not available</v>
      </c>
      <c r="L631" t="s">
        <v>254</v>
      </c>
    </row>
    <row r="632" spans="1:12">
      <c r="A632" t="str">
        <f>VLOOKUP(Table1[[#This Row],[Region]],'Area codes'!$A$3:$B$16,2,FALSE)</f>
        <v>Benbecula East</v>
      </c>
      <c r="B632">
        <v>36</v>
      </c>
      <c r="C632" t="s">
        <v>11</v>
      </c>
      <c r="D632" t="str">
        <f>VLOOKUP(Table1[[#This Row],[Age]],'Age Codes'!$A$2:$B$5,2,FALSE)</f>
        <v>20-40</v>
      </c>
      <c r="E632" t="s">
        <v>10</v>
      </c>
      <c r="F632" t="s">
        <v>254</v>
      </c>
      <c r="G632" t="str">
        <f>IF(ISERROR(VLOOKUP(Table1[[#This Row],[RFMA 1]],Reasons!$A$2:$B$14,2,FALSE)),"Not available",VLOOKUP(Table1[[#This Row],[RFMA 1]],Reasons!$A$2:$B$14,2,FALSE))</f>
        <v>Not available</v>
      </c>
      <c r="H632" t="str">
        <f>IF(ISERROR(VLOOKUP(Table1[[#This Row],[RFMA 2]],Reasons!$A$2:$B$14,2,FALSE)),"Not available",VLOOKUP(Table1[[#This Row],[RFMA 2]],Reasons!$A$2:$B$14,2,FALSE))</f>
        <v>Not available</v>
      </c>
      <c r="I632" t="str">
        <f>IF(ISERROR(VLOOKUP(Table1[[#This Row],[RFMTU 1]],Reasons!$A$17:$B$29,2,FALSE)),"Not available",VLOOKUP(Table1[[#This Row],[RFMTU 1]],Reasons!$A$17:$B$29,2,FALSE))</f>
        <v>Family</v>
      </c>
      <c r="J632" t="str">
        <f>IF(ISERROR(VLOOKUP(Table1[[#This Row],[RFMTU 2]],Reasons!$A$17:$B$29,2,FALSE)),"Not available",VLOOKUP(Table1[[#This Row],[RFMTU 2]],Reasons!$A$17:$B$29,2,FALSE))</f>
        <v>Not available</v>
      </c>
      <c r="K632" t="str">
        <f>IF(ISERROR(VLOOKUP(Table1[[#This Row],[RFMA NOW]],Reasons!$A$2:$B$14,2,FALSE)),"Not available",VLOOKUP(Table1[[#This Row],[RFMA NOW]],Reasons!$A$2:$B$14,2,FALSE))</f>
        <v>Family</v>
      </c>
      <c r="L632" t="s">
        <v>172</v>
      </c>
    </row>
    <row r="633" spans="1:12">
      <c r="A633" t="str">
        <f>VLOOKUP(Table1[[#This Row],[Region]],'Area codes'!$A$3:$B$16,2,FALSE)</f>
        <v>Benbecula East</v>
      </c>
      <c r="B633">
        <v>37</v>
      </c>
      <c r="C633" t="s">
        <v>11</v>
      </c>
      <c r="D633" t="str">
        <f>VLOOKUP(Table1[[#This Row],[Age]],'Age Codes'!$A$2:$B$5,2,FALSE)</f>
        <v>20-40</v>
      </c>
      <c r="E633" t="s">
        <v>13</v>
      </c>
      <c r="F633" t="s">
        <v>13</v>
      </c>
      <c r="G633" t="str">
        <f>IF(ISERROR(VLOOKUP(Table1[[#This Row],[RFMA 1]],Reasons!$A$2:$B$14,2,FALSE)),"Not available",VLOOKUP(Table1[[#This Row],[RFMA 1]],Reasons!$A$2:$B$14,2,FALSE))</f>
        <v>Further education</v>
      </c>
      <c r="H633" t="str">
        <f>IF(ISERROR(VLOOKUP(Table1[[#This Row],[RFMA 2]],Reasons!$A$2:$B$14,2,FALSE)),"Not available",VLOOKUP(Table1[[#This Row],[RFMA 2]],Reasons!$A$2:$B$14,2,FALSE))</f>
        <v>Not available</v>
      </c>
      <c r="I633" t="str">
        <f>IF(ISERROR(VLOOKUP(Table1[[#This Row],[RFMTU 1]],Reasons!$A$17:$B$29,2,FALSE)),"Not available",VLOOKUP(Table1[[#This Row],[RFMTU 1]],Reasons!$A$17:$B$29,2,FALSE))</f>
        <v>Not available</v>
      </c>
      <c r="J633" t="str">
        <f>IF(ISERROR(VLOOKUP(Table1[[#This Row],[RFMTU 2]],Reasons!$A$17:$B$29,2,FALSE)),"Not available",VLOOKUP(Table1[[#This Row],[RFMTU 2]],Reasons!$A$17:$B$29,2,FALSE))</f>
        <v>Not available</v>
      </c>
      <c r="K633" t="str">
        <f>IF(ISERROR(VLOOKUP(Table1[[#This Row],[RFMA NOW]],Reasons!$A$2:$B$14,2,FALSE)),"Not available",VLOOKUP(Table1[[#This Row],[RFMA NOW]],Reasons!$A$2:$B$14,2,FALSE))</f>
        <v>Not available</v>
      </c>
      <c r="L633" t="s">
        <v>173</v>
      </c>
    </row>
    <row r="634" spans="1:12">
      <c r="A634" t="str">
        <f>VLOOKUP(Table1[[#This Row],[Region]],'Area codes'!$A$3:$B$16,2,FALSE)</f>
        <v>Benbecula East</v>
      </c>
      <c r="B634">
        <v>38</v>
      </c>
      <c r="C634" t="s">
        <v>8</v>
      </c>
      <c r="D634" t="str">
        <f>VLOOKUP(Table1[[#This Row],[Age]],'Age Codes'!$A$2:$B$5,2,FALSE)</f>
        <v>&gt;61</v>
      </c>
      <c r="E634" t="s">
        <v>13</v>
      </c>
      <c r="F634" t="s">
        <v>13</v>
      </c>
      <c r="G634" t="str">
        <f>IF(ISERROR(VLOOKUP(Table1[[#This Row],[RFMA 1]],Reasons!$A$2:$B$14,2,FALSE)),"Not available",VLOOKUP(Table1[[#This Row],[RFMA 1]],Reasons!$A$2:$B$14,2,FALSE))</f>
        <v>Work</v>
      </c>
      <c r="H634" t="str">
        <f>IF(ISERROR(VLOOKUP(Table1[[#This Row],[RFMA 2]],Reasons!$A$2:$B$14,2,FALSE)),"Not available",VLOOKUP(Table1[[#This Row],[RFMA 2]],Reasons!$A$2:$B$14,2,FALSE))</f>
        <v>Not available</v>
      </c>
      <c r="I634" t="str">
        <f>IF(ISERROR(VLOOKUP(Table1[[#This Row],[RFMTU 1]],Reasons!$A$17:$B$29,2,FALSE)),"Not available",VLOOKUP(Table1[[#This Row],[RFMTU 1]],Reasons!$A$17:$B$29,2,FALSE))</f>
        <v>Family home/croft available</v>
      </c>
      <c r="J634" t="str">
        <f>IF(ISERROR(VLOOKUP(Table1[[#This Row],[RFMTU 2]],Reasons!$A$17:$B$29,2,FALSE)),"Not available",VLOOKUP(Table1[[#This Row],[RFMTU 2]],Reasons!$A$17:$B$29,2,FALSE))</f>
        <v>Island life</v>
      </c>
      <c r="K634" t="str">
        <f>IF(ISERROR(VLOOKUP(Table1[[#This Row],[RFMA NOW]],Reasons!$A$2:$B$14,2,FALSE)),"Not available",VLOOKUP(Table1[[#This Row],[RFMA NOW]],Reasons!$A$2:$B$14,2,FALSE))</f>
        <v>Not available</v>
      </c>
      <c r="L634" t="s">
        <v>254</v>
      </c>
    </row>
    <row r="635" spans="1:12">
      <c r="A635" t="str">
        <f>VLOOKUP(Table1[[#This Row],[Region]],'Area codes'!$A$3:$B$16,2,FALSE)</f>
        <v>Benbecula East</v>
      </c>
      <c r="B635">
        <v>39</v>
      </c>
      <c r="C635" t="s">
        <v>11</v>
      </c>
      <c r="D635" t="str">
        <f>VLOOKUP(Table1[[#This Row],[Age]],'Age Codes'!$A$2:$B$5,2,FALSE)</f>
        <v>20-40</v>
      </c>
      <c r="E635" t="s">
        <v>13</v>
      </c>
      <c r="F635" t="s">
        <v>13</v>
      </c>
      <c r="G635" t="str">
        <f>IF(ISERROR(VLOOKUP(Table1[[#This Row],[RFMA 1]],Reasons!$A$2:$B$14,2,FALSE)),"Not available",VLOOKUP(Table1[[#This Row],[RFMA 1]],Reasons!$A$2:$B$14,2,FALSE))</f>
        <v>Further education</v>
      </c>
      <c r="H635" t="str">
        <f>IF(ISERROR(VLOOKUP(Table1[[#This Row],[RFMA 2]],Reasons!$A$2:$B$14,2,FALSE)),"Not available",VLOOKUP(Table1[[#This Row],[RFMA 2]],Reasons!$A$2:$B$14,2,FALSE))</f>
        <v>Not available</v>
      </c>
      <c r="I635" t="str">
        <f>IF(ISERROR(VLOOKUP(Table1[[#This Row],[RFMTU 1]],Reasons!$A$17:$B$29,2,FALSE)),"Not available",VLOOKUP(Table1[[#This Row],[RFMTU 1]],Reasons!$A$17:$B$29,2,FALSE))</f>
        <v>Island life</v>
      </c>
      <c r="J635" t="str">
        <f>IF(ISERROR(VLOOKUP(Table1[[#This Row],[RFMTU 2]],Reasons!$A$17:$B$29,2,FALSE)),"Not available",VLOOKUP(Table1[[#This Row],[RFMTU 2]],Reasons!$A$17:$B$29,2,FALSE))</f>
        <v>Not available</v>
      </c>
      <c r="K635" t="str">
        <f>IF(ISERROR(VLOOKUP(Table1[[#This Row],[RFMA NOW]],Reasons!$A$2:$B$14,2,FALSE)),"Not available",VLOOKUP(Table1[[#This Row],[RFMA NOW]],Reasons!$A$2:$B$14,2,FALSE))</f>
        <v>Further education</v>
      </c>
      <c r="L635" t="s">
        <v>174</v>
      </c>
    </row>
    <row r="636" spans="1:12">
      <c r="A636" t="str">
        <f>VLOOKUP(Table1[[#This Row],[Region]],'Area codes'!$A$3:$B$16,2,FALSE)</f>
        <v>Benbecula East</v>
      </c>
      <c r="B636">
        <v>40</v>
      </c>
      <c r="C636" t="s">
        <v>11</v>
      </c>
      <c r="D636" t="str">
        <f>VLOOKUP(Table1[[#This Row],[Age]],'Age Codes'!$A$2:$B$5,2,FALSE)</f>
        <v>41-60</v>
      </c>
      <c r="E636" t="s">
        <v>13</v>
      </c>
      <c r="F636" t="s">
        <v>13</v>
      </c>
      <c r="G636" t="str">
        <f>IF(ISERROR(VLOOKUP(Table1[[#This Row],[RFMA 1]],Reasons!$A$2:$B$14,2,FALSE)),"Not available",VLOOKUP(Table1[[#This Row],[RFMA 1]],Reasons!$A$2:$B$14,2,FALSE))</f>
        <v>Further education</v>
      </c>
      <c r="H636" t="str">
        <f>IF(ISERROR(VLOOKUP(Table1[[#This Row],[RFMA 2]],Reasons!$A$2:$B$14,2,FALSE)),"Not available",VLOOKUP(Table1[[#This Row],[RFMA 2]],Reasons!$A$2:$B$14,2,FALSE))</f>
        <v>Not available</v>
      </c>
      <c r="I636" t="str">
        <f>IF(ISERROR(VLOOKUP(Table1[[#This Row],[RFMTU 1]],Reasons!$A$17:$B$29,2,FALSE)),"Not available",VLOOKUP(Table1[[#This Row],[RFMTU 1]],Reasons!$A$17:$B$29,2,FALSE))</f>
        <v>Marriage</v>
      </c>
      <c r="J636" t="str">
        <f>IF(ISERROR(VLOOKUP(Table1[[#This Row],[RFMTU 2]],Reasons!$A$17:$B$29,2,FALSE)),"Not available",VLOOKUP(Table1[[#This Row],[RFMTU 2]],Reasons!$A$17:$B$29,2,FALSE))</f>
        <v>Not available</v>
      </c>
      <c r="K636" t="str">
        <f>IF(ISERROR(VLOOKUP(Table1[[#This Row],[RFMA NOW]],Reasons!$A$2:$B$14,2,FALSE)),"Not available",VLOOKUP(Table1[[#This Row],[RFMA NOW]],Reasons!$A$2:$B$14,2,FALSE))</f>
        <v>Miscellaneous</v>
      </c>
      <c r="L636" t="s">
        <v>175</v>
      </c>
    </row>
    <row r="637" spans="1:12">
      <c r="A637" t="str">
        <f>VLOOKUP(Table1[[#This Row],[Region]],'Area codes'!$A$3:$B$16,2,FALSE)</f>
        <v>Benbecula East</v>
      </c>
      <c r="B637">
        <v>41</v>
      </c>
      <c r="C637" t="s">
        <v>8</v>
      </c>
      <c r="D637" t="str">
        <f>VLOOKUP(Table1[[#This Row],[Age]],'Age Codes'!$A$2:$B$5,2,FALSE)</f>
        <v>41-60</v>
      </c>
      <c r="E637" t="s">
        <v>13</v>
      </c>
      <c r="F637" t="s">
        <v>13</v>
      </c>
      <c r="G637" t="str">
        <f>IF(ISERROR(VLOOKUP(Table1[[#This Row],[RFMA 1]],Reasons!$A$2:$B$14,2,FALSE)),"Not available",VLOOKUP(Table1[[#This Row],[RFMA 1]],Reasons!$A$2:$B$14,2,FALSE))</f>
        <v>Further education</v>
      </c>
      <c r="H637" t="str">
        <f>IF(ISERROR(VLOOKUP(Table1[[#This Row],[RFMA 2]],Reasons!$A$2:$B$14,2,FALSE)),"Not available",VLOOKUP(Table1[[#This Row],[RFMA 2]],Reasons!$A$2:$B$14,2,FALSE))</f>
        <v>Work</v>
      </c>
      <c r="I637" t="str">
        <f>IF(ISERROR(VLOOKUP(Table1[[#This Row],[RFMTU 1]],Reasons!$A$17:$B$29,2,FALSE)),"Not available",VLOOKUP(Table1[[#This Row],[RFMTU 1]],Reasons!$A$17:$B$29,2,FALSE))</f>
        <v>Good place for children</v>
      </c>
      <c r="J637" t="str">
        <f>IF(ISERROR(VLOOKUP(Table1[[#This Row],[RFMTU 2]],Reasons!$A$17:$B$29,2,FALSE)),"Not available",VLOOKUP(Table1[[#This Row],[RFMTU 2]],Reasons!$A$17:$B$29,2,FALSE))</f>
        <v>Not available</v>
      </c>
      <c r="K637" t="str">
        <f>IF(ISERROR(VLOOKUP(Table1[[#This Row],[RFMA NOW]],Reasons!$A$2:$B$14,2,FALSE)),"Not available",VLOOKUP(Table1[[#This Row],[RFMA NOW]],Reasons!$A$2:$B$14,2,FALSE))</f>
        <v>Miscellaneous</v>
      </c>
      <c r="L637" t="s">
        <v>176</v>
      </c>
    </row>
    <row r="638" spans="1:12">
      <c r="A638" t="str">
        <f>VLOOKUP(Table1[[#This Row],[Region]],'Area codes'!$A$3:$B$16,2,FALSE)</f>
        <v>Benbecula East</v>
      </c>
      <c r="B638">
        <v>42</v>
      </c>
      <c r="C638" t="s">
        <v>11</v>
      </c>
      <c r="D638" t="str">
        <f>VLOOKUP(Table1[[#This Row],[Age]],'Age Codes'!$A$2:$B$5,2,FALSE)</f>
        <v>41-60</v>
      </c>
      <c r="E638" t="s">
        <v>10</v>
      </c>
      <c r="F638" t="s">
        <v>254</v>
      </c>
      <c r="G638" t="str">
        <f>IF(ISERROR(VLOOKUP(Table1[[#This Row],[RFMA 1]],Reasons!$A$2:$B$14,2,FALSE)),"Not available",VLOOKUP(Table1[[#This Row],[RFMA 1]],Reasons!$A$2:$B$14,2,FALSE))</f>
        <v>Not available</v>
      </c>
      <c r="H638" t="str">
        <f>IF(ISERROR(VLOOKUP(Table1[[#This Row],[RFMA 2]],Reasons!$A$2:$B$14,2,FALSE)),"Not available",VLOOKUP(Table1[[#This Row],[RFMA 2]],Reasons!$A$2:$B$14,2,FALSE))</f>
        <v>Not available</v>
      </c>
      <c r="I638" t="str">
        <f>IF(ISERROR(VLOOKUP(Table1[[#This Row],[RFMTU 1]],Reasons!$A$17:$B$29,2,FALSE)),"Not available",VLOOKUP(Table1[[#This Row],[RFMTU 1]],Reasons!$A$17:$B$29,2,FALSE))</f>
        <v>Island life</v>
      </c>
      <c r="J638" t="str">
        <f>IF(ISERROR(VLOOKUP(Table1[[#This Row],[RFMTU 2]],Reasons!$A$17:$B$29,2,FALSE)),"Not available",VLOOKUP(Table1[[#This Row],[RFMTU 2]],Reasons!$A$17:$B$29,2,FALSE))</f>
        <v>Not available</v>
      </c>
      <c r="K638" t="str">
        <f>IF(ISERROR(VLOOKUP(Table1[[#This Row],[RFMA NOW]],Reasons!$A$2:$B$14,2,FALSE)),"Not available",VLOOKUP(Table1[[#This Row],[RFMA NOW]],Reasons!$A$2:$B$14,2,FALSE))</f>
        <v>Poor connections to mainland</v>
      </c>
      <c r="L638" t="s">
        <v>177</v>
      </c>
    </row>
    <row r="639" spans="1:12">
      <c r="A639" t="str">
        <f>VLOOKUP(Table1[[#This Row],[Region]],'Area codes'!$A$3:$B$16,2,FALSE)</f>
        <v>Benbecula East</v>
      </c>
      <c r="B639">
        <v>43</v>
      </c>
      <c r="C639" t="s">
        <v>8</v>
      </c>
      <c r="D639" t="str">
        <f>VLOOKUP(Table1[[#This Row],[Age]],'Age Codes'!$A$2:$B$5,2,FALSE)</f>
        <v>41-60</v>
      </c>
      <c r="E639" t="s">
        <v>10</v>
      </c>
      <c r="F639" t="s">
        <v>254</v>
      </c>
      <c r="G639" t="str">
        <f>IF(ISERROR(VLOOKUP(Table1[[#This Row],[RFMA 1]],Reasons!$A$2:$B$14,2,FALSE)),"Not available",VLOOKUP(Table1[[#This Row],[RFMA 1]],Reasons!$A$2:$B$14,2,FALSE))</f>
        <v>Not available</v>
      </c>
      <c r="H639" t="str">
        <f>IF(ISERROR(VLOOKUP(Table1[[#This Row],[RFMA 2]],Reasons!$A$2:$B$14,2,FALSE)),"Not available",VLOOKUP(Table1[[#This Row],[RFMA 2]],Reasons!$A$2:$B$14,2,FALSE))</f>
        <v>Not available</v>
      </c>
      <c r="I639" t="str">
        <f>IF(ISERROR(VLOOKUP(Table1[[#This Row],[RFMTU 1]],Reasons!$A$17:$B$29,2,FALSE)),"Not available",VLOOKUP(Table1[[#This Row],[RFMTU 1]],Reasons!$A$17:$B$29,2,FALSE))</f>
        <v>Island life</v>
      </c>
      <c r="J639" t="str">
        <f>IF(ISERROR(VLOOKUP(Table1[[#This Row],[RFMTU 2]],Reasons!$A$17:$B$29,2,FALSE)),"Not available",VLOOKUP(Table1[[#This Row],[RFMTU 2]],Reasons!$A$17:$B$29,2,FALSE))</f>
        <v>Not available</v>
      </c>
      <c r="K639" t="str">
        <f>IF(ISERROR(VLOOKUP(Table1[[#This Row],[RFMA NOW]],Reasons!$A$2:$B$14,2,FALSE)),"Not available",VLOOKUP(Table1[[#This Row],[RFMA NOW]],Reasons!$A$2:$B$14,2,FALSE))</f>
        <v>Miscellaneous</v>
      </c>
      <c r="L639" t="s">
        <v>178</v>
      </c>
    </row>
    <row r="640" spans="1:12">
      <c r="A640" t="str">
        <f>VLOOKUP(Table1[[#This Row],[Region]],'Area codes'!$A$3:$B$16,2,FALSE)</f>
        <v>Benbecula East</v>
      </c>
      <c r="B640">
        <v>44</v>
      </c>
      <c r="C640" t="s">
        <v>11</v>
      </c>
      <c r="D640" t="str">
        <f>VLOOKUP(Table1[[#This Row],[Age]],'Age Codes'!$A$2:$B$5,2,FALSE)</f>
        <v>20-40</v>
      </c>
      <c r="E640" t="s">
        <v>10</v>
      </c>
      <c r="F640" t="s">
        <v>254</v>
      </c>
      <c r="G640" t="str">
        <f>IF(ISERROR(VLOOKUP(Table1[[#This Row],[RFMA 1]],Reasons!$A$2:$B$14,2,FALSE)),"Not available",VLOOKUP(Table1[[#This Row],[RFMA 1]],Reasons!$A$2:$B$14,2,FALSE))</f>
        <v>Not available</v>
      </c>
      <c r="H640" t="str">
        <f>IF(ISERROR(VLOOKUP(Table1[[#This Row],[RFMA 2]],Reasons!$A$2:$B$14,2,FALSE)),"Not available",VLOOKUP(Table1[[#This Row],[RFMA 2]],Reasons!$A$2:$B$14,2,FALSE))</f>
        <v>Not available</v>
      </c>
      <c r="I640" t="str">
        <f>IF(ISERROR(VLOOKUP(Table1[[#This Row],[RFMTU 1]],Reasons!$A$17:$B$29,2,FALSE)),"Not available",VLOOKUP(Table1[[#This Row],[RFMTU 1]],Reasons!$A$17:$B$29,2,FALSE))</f>
        <v>Family</v>
      </c>
      <c r="J640" t="str">
        <f>IF(ISERROR(VLOOKUP(Table1[[#This Row],[RFMTU 2]],Reasons!$A$17:$B$29,2,FALSE)),"Not available",VLOOKUP(Table1[[#This Row],[RFMTU 2]],Reasons!$A$17:$B$29,2,FALSE))</f>
        <v>Not available</v>
      </c>
      <c r="K640" t="str">
        <f>IF(ISERROR(VLOOKUP(Table1[[#This Row],[RFMA NOW]],Reasons!$A$2:$B$14,2,FALSE)),"Not available",VLOOKUP(Table1[[#This Row],[RFMA NOW]],Reasons!$A$2:$B$14,2,FALSE))</f>
        <v>Family</v>
      </c>
      <c r="L640" t="s">
        <v>179</v>
      </c>
    </row>
    <row r="641" spans="1:12">
      <c r="A641" t="str">
        <f>VLOOKUP(Table1[[#This Row],[Region]],'Area codes'!$A$3:$B$16,2,FALSE)</f>
        <v>Benbecula East</v>
      </c>
      <c r="B641">
        <v>45</v>
      </c>
      <c r="C641" t="s">
        <v>8</v>
      </c>
      <c r="D641" t="str">
        <f>VLOOKUP(Table1[[#This Row],[Age]],'Age Codes'!$A$2:$B$5,2,FALSE)</f>
        <v>20-40</v>
      </c>
      <c r="E641" t="s">
        <v>10</v>
      </c>
      <c r="F641" t="s">
        <v>254</v>
      </c>
      <c r="G641" t="str">
        <f>IF(ISERROR(VLOOKUP(Table1[[#This Row],[RFMA 1]],Reasons!$A$2:$B$14,2,FALSE)),"Not available",VLOOKUP(Table1[[#This Row],[RFMA 1]],Reasons!$A$2:$B$14,2,FALSE))</f>
        <v>Not available</v>
      </c>
      <c r="H641" t="str">
        <f>IF(ISERROR(VLOOKUP(Table1[[#This Row],[RFMA 2]],Reasons!$A$2:$B$14,2,FALSE)),"Not available",VLOOKUP(Table1[[#This Row],[RFMA 2]],Reasons!$A$2:$B$14,2,FALSE))</f>
        <v>Not available</v>
      </c>
      <c r="I641" t="str">
        <f>IF(ISERROR(VLOOKUP(Table1[[#This Row],[RFMTU 1]],Reasons!$A$17:$B$29,2,FALSE)),"Not available",VLOOKUP(Table1[[#This Row],[RFMTU 1]],Reasons!$A$17:$B$29,2,FALSE))</f>
        <v>Work</v>
      </c>
      <c r="J641" t="str">
        <f>IF(ISERROR(VLOOKUP(Table1[[#This Row],[RFMTU 2]],Reasons!$A$17:$B$29,2,FALSE)),"Not available",VLOOKUP(Table1[[#This Row],[RFMTU 2]],Reasons!$A$17:$B$29,2,FALSE))</f>
        <v>Not available</v>
      </c>
      <c r="K641" t="str">
        <f>IF(ISERROR(VLOOKUP(Table1[[#This Row],[RFMA NOW]],Reasons!$A$2:$B$14,2,FALSE)),"Not available",VLOOKUP(Table1[[#This Row],[RFMA NOW]],Reasons!$A$2:$B$14,2,FALSE))</f>
        <v>Work</v>
      </c>
      <c r="L641" t="s">
        <v>180</v>
      </c>
    </row>
    <row r="642" spans="1:12">
      <c r="A642" t="str">
        <f>VLOOKUP(Table1[[#This Row],[Region]],'Area codes'!$A$3:$B$16,2,FALSE)</f>
        <v>Benbecula East</v>
      </c>
      <c r="B642">
        <v>46</v>
      </c>
      <c r="C642" t="s">
        <v>11</v>
      </c>
      <c r="D642" t="str">
        <f>VLOOKUP(Table1[[#This Row],[Age]],'Age Codes'!$A$2:$B$5,2,FALSE)</f>
        <v>20-40</v>
      </c>
      <c r="E642" t="s">
        <v>10</v>
      </c>
      <c r="F642" t="s">
        <v>254</v>
      </c>
      <c r="G642" t="str">
        <f>IF(ISERROR(VLOOKUP(Table1[[#This Row],[RFMA 1]],Reasons!$A$2:$B$14,2,FALSE)),"Not available",VLOOKUP(Table1[[#This Row],[RFMA 1]],Reasons!$A$2:$B$14,2,FALSE))</f>
        <v>Not available</v>
      </c>
      <c r="H642" t="str">
        <f>IF(ISERROR(VLOOKUP(Table1[[#This Row],[RFMA 2]],Reasons!$A$2:$B$14,2,FALSE)),"Not available",VLOOKUP(Table1[[#This Row],[RFMA 2]],Reasons!$A$2:$B$14,2,FALSE))</f>
        <v>Not available</v>
      </c>
      <c r="I642" t="str">
        <f>IF(ISERROR(VLOOKUP(Table1[[#This Row],[RFMTU 1]],Reasons!$A$17:$B$29,2,FALSE)),"Not available",VLOOKUP(Table1[[#This Row],[RFMTU 1]],Reasons!$A$17:$B$29,2,FALSE))</f>
        <v>Family</v>
      </c>
      <c r="J642" t="str">
        <f>IF(ISERROR(VLOOKUP(Table1[[#This Row],[RFMTU 2]],Reasons!$A$17:$B$29,2,FALSE)),"Not available",VLOOKUP(Table1[[#This Row],[RFMTU 2]],Reasons!$A$17:$B$29,2,FALSE))</f>
        <v>Island life</v>
      </c>
      <c r="K642" t="str">
        <f>IF(ISERROR(VLOOKUP(Table1[[#This Row],[RFMA NOW]],Reasons!$A$2:$B$14,2,FALSE)),"Not available",VLOOKUP(Table1[[#This Row],[RFMA NOW]],Reasons!$A$2:$B$14,2,FALSE))</f>
        <v>Miscellaneous</v>
      </c>
      <c r="L642" t="s">
        <v>181</v>
      </c>
    </row>
    <row r="643" spans="1:12">
      <c r="A643" t="str">
        <f>VLOOKUP(Table1[[#This Row],[Region]],'Area codes'!$A$3:$B$16,2,FALSE)</f>
        <v>Benbecula East</v>
      </c>
      <c r="B643">
        <v>47</v>
      </c>
      <c r="C643" t="s">
        <v>8</v>
      </c>
      <c r="D643" t="str">
        <f>VLOOKUP(Table1[[#This Row],[Age]],'Age Codes'!$A$2:$B$5,2,FALSE)</f>
        <v>&gt;61</v>
      </c>
      <c r="E643" t="s">
        <v>13</v>
      </c>
      <c r="F643" t="s">
        <v>13</v>
      </c>
      <c r="G643" t="str">
        <f>IF(ISERROR(VLOOKUP(Table1[[#This Row],[RFMA 1]],Reasons!$A$2:$B$14,2,FALSE)),"Not available",VLOOKUP(Table1[[#This Row],[RFMA 1]],Reasons!$A$2:$B$14,2,FALSE))</f>
        <v>Further education</v>
      </c>
      <c r="H643" t="str">
        <f>IF(ISERROR(VLOOKUP(Table1[[#This Row],[RFMA 2]],Reasons!$A$2:$B$14,2,FALSE)),"Not available",VLOOKUP(Table1[[#This Row],[RFMA 2]],Reasons!$A$2:$B$14,2,FALSE))</f>
        <v>Work</v>
      </c>
      <c r="I643" t="str">
        <f>IF(ISERROR(VLOOKUP(Table1[[#This Row],[RFMTU 1]],Reasons!$A$17:$B$29,2,FALSE)),"Not available",VLOOKUP(Table1[[#This Row],[RFMTU 1]],Reasons!$A$17:$B$29,2,FALSE))</f>
        <v>Family</v>
      </c>
      <c r="J643" t="str">
        <f>IF(ISERROR(VLOOKUP(Table1[[#This Row],[RFMTU 2]],Reasons!$A$17:$B$29,2,FALSE)),"Not available",VLOOKUP(Table1[[#This Row],[RFMTU 2]],Reasons!$A$17:$B$29,2,FALSE))</f>
        <v>Not available</v>
      </c>
      <c r="K643" t="str">
        <f>IF(ISERROR(VLOOKUP(Table1[[#This Row],[RFMA NOW]],Reasons!$A$2:$B$14,2,FALSE)),"Not available",VLOOKUP(Table1[[#This Row],[RFMA NOW]],Reasons!$A$2:$B$14,2,FALSE))</f>
        <v>Sometimes</v>
      </c>
      <c r="L643" t="s">
        <v>182</v>
      </c>
    </row>
    <row r="644" spans="1:12">
      <c r="A644" t="str">
        <f>VLOOKUP(Table1[[#This Row],[Region]],'Area codes'!$A$3:$B$16,2,FALSE)</f>
        <v>Benbecula East</v>
      </c>
      <c r="B644">
        <v>48</v>
      </c>
      <c r="C644" t="s">
        <v>8</v>
      </c>
      <c r="D644" t="str">
        <f>VLOOKUP(Table1[[#This Row],[Age]],'Age Codes'!$A$2:$B$5,2,FALSE)</f>
        <v>41-60</v>
      </c>
      <c r="E644" t="s">
        <v>13</v>
      </c>
      <c r="F644" t="s">
        <v>13</v>
      </c>
      <c r="G644" t="str">
        <f>IF(ISERROR(VLOOKUP(Table1[[#This Row],[RFMA 1]],Reasons!$A$2:$B$14,2,FALSE)),"Not available",VLOOKUP(Table1[[#This Row],[RFMA 1]],Reasons!$A$2:$B$14,2,FALSE))</f>
        <v>Work</v>
      </c>
      <c r="H644" t="str">
        <f>IF(ISERROR(VLOOKUP(Table1[[#This Row],[RFMA 2]],Reasons!$A$2:$B$14,2,FALSE)),"Not available",VLOOKUP(Table1[[#This Row],[RFMA 2]],Reasons!$A$2:$B$14,2,FALSE))</f>
        <v>Not available</v>
      </c>
      <c r="I644" t="str">
        <f>IF(ISERROR(VLOOKUP(Table1[[#This Row],[RFMTU 1]],Reasons!$A$17:$B$29,2,FALSE)),"Not available",VLOOKUP(Table1[[#This Row],[RFMTU 1]],Reasons!$A$17:$B$29,2,FALSE))</f>
        <v>Work</v>
      </c>
      <c r="J644" t="str">
        <f>IF(ISERROR(VLOOKUP(Table1[[#This Row],[RFMTU 2]],Reasons!$A$17:$B$29,2,FALSE)),"Not available",VLOOKUP(Table1[[#This Row],[RFMTU 2]],Reasons!$A$17:$B$29,2,FALSE))</f>
        <v>Not available</v>
      </c>
      <c r="K644" t="str">
        <f>IF(ISERROR(VLOOKUP(Table1[[#This Row],[RFMA NOW]],Reasons!$A$2:$B$14,2,FALSE)),"Not available",VLOOKUP(Table1[[#This Row],[RFMA NOW]],Reasons!$A$2:$B$14,2,FALSE))</f>
        <v>Not available</v>
      </c>
      <c r="L644" t="s">
        <v>254</v>
      </c>
    </row>
    <row r="645" spans="1:12">
      <c r="A645" t="str">
        <f>VLOOKUP(Table1[[#This Row],[Region]],'Area codes'!$A$3:$B$16,2,FALSE)</f>
        <v>School leavers 2017</v>
      </c>
      <c r="B645">
        <v>4</v>
      </c>
      <c r="C645" t="s">
        <v>8</v>
      </c>
      <c r="D645" t="str">
        <f>VLOOKUP(Table1[[#This Row],[Age]],'Age Codes'!$A$2:$B$5,2,FALSE)</f>
        <v>&lt;20</v>
      </c>
      <c r="E645" t="s">
        <v>10</v>
      </c>
      <c r="F645" t="s">
        <v>254</v>
      </c>
      <c r="G645" t="str">
        <f>IF(ISERROR(VLOOKUP(Table1[[#This Row],[RFMA 1]],Reasons!$A$2:$B$14,2,FALSE)),"Not available",VLOOKUP(Table1[[#This Row],[RFMA 1]],Reasons!$A$2:$B$14,2,FALSE))</f>
        <v>Not available</v>
      </c>
      <c r="H645" t="str">
        <f>IF(ISERROR(VLOOKUP(Table1[[#This Row],[RFMA 2]],Reasons!$A$2:$B$14,2,FALSE)),"Not available",VLOOKUP(Table1[[#This Row],[RFMA 2]],Reasons!$A$2:$B$14,2,FALSE))</f>
        <v>Not available</v>
      </c>
      <c r="I645" t="str">
        <f>IF(ISERROR(VLOOKUP(Table1[[#This Row],[RFMTU 1]],Reasons!$A$17:$B$29,2,FALSE)),"Not available",VLOOKUP(Table1[[#This Row],[RFMTU 1]],Reasons!$A$17:$B$29,2,FALSE))</f>
        <v>Not available</v>
      </c>
      <c r="J645" t="str">
        <f>IF(ISERROR(VLOOKUP(Table1[[#This Row],[RFMTU 2]],Reasons!$A$17:$B$29,2,FALSE)),"Not available",VLOOKUP(Table1[[#This Row],[RFMTU 2]],Reasons!$A$17:$B$29,2,FALSE))</f>
        <v>Not available</v>
      </c>
      <c r="K645" t="str">
        <f>IF(ISERROR(VLOOKUP(Table1[[#This Row],[RFMA NOW]],Reasons!$A$2:$B$14,2,FALSE)),"Not available",VLOOKUP(Table1[[#This Row],[RFMA NOW]],Reasons!$A$2:$B$14,2,FALSE))</f>
        <v>Further education</v>
      </c>
      <c r="L645" t="s">
        <v>117</v>
      </c>
    </row>
    <row r="646" spans="1:12">
      <c r="A646" t="str">
        <f>VLOOKUP(Table1[[#This Row],[Region]],'Area codes'!$A$3:$B$16,2,FALSE)</f>
        <v>School leavers 2017</v>
      </c>
      <c r="B646">
        <v>5</v>
      </c>
      <c r="C646" t="s">
        <v>11</v>
      </c>
      <c r="D646" t="str">
        <f>VLOOKUP(Table1[[#This Row],[Age]],'Age Codes'!$A$2:$B$5,2,FALSE)</f>
        <v>&lt;20</v>
      </c>
      <c r="E646" t="s">
        <v>13</v>
      </c>
      <c r="F646" t="s">
        <v>254</v>
      </c>
      <c r="G646" t="str">
        <f>IF(ISERROR(VLOOKUP(Table1[[#This Row],[RFMA 1]],Reasons!$A$2:$B$14,2,FALSE)),"Not available",VLOOKUP(Table1[[#This Row],[RFMA 1]],Reasons!$A$2:$B$14,2,FALSE))</f>
        <v>Not available</v>
      </c>
      <c r="H646" t="str">
        <f>IF(ISERROR(VLOOKUP(Table1[[#This Row],[RFMA 2]],Reasons!$A$2:$B$14,2,FALSE)),"Not available",VLOOKUP(Table1[[#This Row],[RFMA 2]],Reasons!$A$2:$B$14,2,FALSE))</f>
        <v>Not available</v>
      </c>
      <c r="I646" t="str">
        <f>IF(ISERROR(VLOOKUP(Table1[[#This Row],[RFMTU 1]],Reasons!$A$17:$B$29,2,FALSE)),"Not available",VLOOKUP(Table1[[#This Row],[RFMTU 1]],Reasons!$A$17:$B$29,2,FALSE))</f>
        <v>Work</v>
      </c>
      <c r="J646" t="str">
        <f>IF(ISERROR(VLOOKUP(Table1[[#This Row],[RFMTU 2]],Reasons!$A$17:$B$29,2,FALSE)),"Not available",VLOOKUP(Table1[[#This Row],[RFMTU 2]],Reasons!$A$17:$B$29,2,FALSE))</f>
        <v>Good place for children</v>
      </c>
      <c r="K646" t="str">
        <f>IF(ISERROR(VLOOKUP(Table1[[#This Row],[RFMA NOW]],Reasons!$A$2:$B$14,2,FALSE)),"Not available",VLOOKUP(Table1[[#This Row],[RFMA NOW]],Reasons!$A$2:$B$14,2,FALSE))</f>
        <v>Further education</v>
      </c>
      <c r="L646" t="s">
        <v>254</v>
      </c>
    </row>
    <row r="647" spans="1:12">
      <c r="A647" t="str">
        <f>VLOOKUP(Table1[[#This Row],[Region]],'Area codes'!$A$3:$B$16,2,FALSE)</f>
        <v>School leavers 2017</v>
      </c>
      <c r="B647">
        <v>7</v>
      </c>
      <c r="C647" t="s">
        <v>11</v>
      </c>
      <c r="D647" t="str">
        <f>VLOOKUP(Table1[[#This Row],[Age]],'Age Codes'!$A$2:$B$5,2,FALSE)</f>
        <v>&lt;20</v>
      </c>
      <c r="E647" t="s">
        <v>13</v>
      </c>
      <c r="F647" t="s">
        <v>254</v>
      </c>
      <c r="G647" t="str">
        <f>IF(ISERROR(VLOOKUP(Table1[[#This Row],[RFMA 1]],Reasons!$A$2:$B$14,2,FALSE)),"Not available",VLOOKUP(Table1[[#This Row],[RFMA 1]],Reasons!$A$2:$B$14,2,FALSE))</f>
        <v>Not available</v>
      </c>
      <c r="H647" t="str">
        <f>IF(ISERROR(VLOOKUP(Table1[[#This Row],[RFMA 2]],Reasons!$A$2:$B$14,2,FALSE)),"Not available",VLOOKUP(Table1[[#This Row],[RFMA 2]],Reasons!$A$2:$B$14,2,FALSE))</f>
        <v>Not available</v>
      </c>
      <c r="I647" t="str">
        <f>IF(ISERROR(VLOOKUP(Table1[[#This Row],[RFMTU 1]],Reasons!$A$17:$B$29,2,FALSE)),"Not available",VLOOKUP(Table1[[#This Row],[RFMTU 1]],Reasons!$A$17:$B$29,2,FALSE))</f>
        <v>Good place for children</v>
      </c>
      <c r="J647" t="str">
        <f>IF(ISERROR(VLOOKUP(Table1[[#This Row],[RFMTU 2]],Reasons!$A$17:$B$29,2,FALSE)),"Not available",VLOOKUP(Table1[[#This Row],[RFMTU 2]],Reasons!$A$17:$B$29,2,FALSE))</f>
        <v>Not available</v>
      </c>
      <c r="K647" t="str">
        <f>IF(ISERROR(VLOOKUP(Table1[[#This Row],[RFMA NOW]],Reasons!$A$2:$B$14,2,FALSE)),"Not available",VLOOKUP(Table1[[#This Row],[RFMA NOW]],Reasons!$A$2:$B$14,2,FALSE))</f>
        <v>Further education</v>
      </c>
      <c r="L647" t="s">
        <v>254</v>
      </c>
    </row>
    <row r="648" spans="1:12">
      <c r="A648" t="str">
        <f>VLOOKUP(Table1[[#This Row],[Region]],'Area codes'!$A$3:$B$16,2,FALSE)</f>
        <v>School leavers 2017</v>
      </c>
      <c r="B648">
        <v>8</v>
      </c>
      <c r="C648" t="s">
        <v>8</v>
      </c>
      <c r="D648" t="str">
        <f>VLOOKUP(Table1[[#This Row],[Age]],'Age Codes'!$A$2:$B$5,2,FALSE)</f>
        <v>&lt;20</v>
      </c>
      <c r="E648" t="s">
        <v>10</v>
      </c>
      <c r="F648" t="s">
        <v>254</v>
      </c>
      <c r="G648" t="str">
        <f>IF(ISERROR(VLOOKUP(Table1[[#This Row],[RFMA 1]],Reasons!$A$2:$B$14,2,FALSE)),"Not available",VLOOKUP(Table1[[#This Row],[RFMA 1]],Reasons!$A$2:$B$14,2,FALSE))</f>
        <v>Not available</v>
      </c>
      <c r="H648" t="str">
        <f>IF(ISERROR(VLOOKUP(Table1[[#This Row],[RFMA 2]],Reasons!$A$2:$B$14,2,FALSE)),"Not available",VLOOKUP(Table1[[#This Row],[RFMA 2]],Reasons!$A$2:$B$14,2,FALSE))</f>
        <v>Not available</v>
      </c>
      <c r="I648" t="str">
        <f>IF(ISERROR(VLOOKUP(Table1[[#This Row],[RFMTU 1]],Reasons!$A$17:$B$29,2,FALSE)),"Not available",VLOOKUP(Table1[[#This Row],[RFMTU 1]],Reasons!$A$17:$B$29,2,FALSE))</f>
        <v>Not available</v>
      </c>
      <c r="J648" t="str">
        <f>IF(ISERROR(VLOOKUP(Table1[[#This Row],[RFMTU 2]],Reasons!$A$17:$B$29,2,FALSE)),"Not available",VLOOKUP(Table1[[#This Row],[RFMTU 2]],Reasons!$A$17:$B$29,2,FALSE))</f>
        <v>Not available</v>
      </c>
      <c r="K648" t="str">
        <f>IF(ISERROR(VLOOKUP(Table1[[#This Row],[RFMA NOW]],Reasons!$A$2:$B$14,2,FALSE)),"Not available",VLOOKUP(Table1[[#This Row],[RFMA NOW]],Reasons!$A$2:$B$14,2,FALSE))</f>
        <v>Further education</v>
      </c>
      <c r="L648" t="s">
        <v>117</v>
      </c>
    </row>
    <row r="649" spans="1:12">
      <c r="A649" t="str">
        <f>VLOOKUP(Table1[[#This Row],[Region]],'Area codes'!$A$3:$B$16,2,FALSE)</f>
        <v>School leavers 2017</v>
      </c>
      <c r="B649">
        <v>9</v>
      </c>
      <c r="C649" t="s">
        <v>8</v>
      </c>
      <c r="D649" t="str">
        <f>VLOOKUP(Table1[[#This Row],[Age]],'Age Codes'!$A$2:$B$5,2,FALSE)</f>
        <v>&lt;20</v>
      </c>
      <c r="E649" t="s">
        <v>10</v>
      </c>
      <c r="F649" t="s">
        <v>254</v>
      </c>
      <c r="G649" t="str">
        <f>IF(ISERROR(VLOOKUP(Table1[[#This Row],[RFMA 1]],Reasons!$A$2:$B$14,2,FALSE)),"Not available",VLOOKUP(Table1[[#This Row],[RFMA 1]],Reasons!$A$2:$B$14,2,FALSE))</f>
        <v>Not available</v>
      </c>
      <c r="H649" t="str">
        <f>IF(ISERROR(VLOOKUP(Table1[[#This Row],[RFMA 2]],Reasons!$A$2:$B$14,2,FALSE)),"Not available",VLOOKUP(Table1[[#This Row],[RFMA 2]],Reasons!$A$2:$B$14,2,FALSE))</f>
        <v>Not available</v>
      </c>
      <c r="I649" t="str">
        <f>IF(ISERROR(VLOOKUP(Table1[[#This Row],[RFMTU 1]],Reasons!$A$17:$B$29,2,FALSE)),"Not available",VLOOKUP(Table1[[#This Row],[RFMTU 1]],Reasons!$A$17:$B$29,2,FALSE))</f>
        <v>Family home/croft available</v>
      </c>
      <c r="J649" t="str">
        <f>IF(ISERROR(VLOOKUP(Table1[[#This Row],[RFMTU 2]],Reasons!$A$17:$B$29,2,FALSE)),"Not available",VLOOKUP(Table1[[#This Row],[RFMTU 2]],Reasons!$A$17:$B$29,2,FALSE))</f>
        <v>Not available</v>
      </c>
      <c r="K649" t="str">
        <f>IF(ISERROR(VLOOKUP(Table1[[#This Row],[RFMA NOW]],Reasons!$A$2:$B$14,2,FALSE)),"Not available",VLOOKUP(Table1[[#This Row],[RFMA NOW]],Reasons!$A$2:$B$14,2,FALSE))</f>
        <v>Further education</v>
      </c>
      <c r="L649" t="s">
        <v>254</v>
      </c>
    </row>
    <row r="650" spans="1:12">
      <c r="A650" t="str">
        <f>VLOOKUP(Table1[[#This Row],[Region]],'Area codes'!$A$3:$B$16,2,FALSE)</f>
        <v>School leavers 2017</v>
      </c>
      <c r="B650">
        <v>11</v>
      </c>
      <c r="C650" t="s">
        <v>11</v>
      </c>
      <c r="D650" t="str">
        <f>VLOOKUP(Table1[[#This Row],[Age]],'Age Codes'!$A$2:$B$5,2,FALSE)</f>
        <v>&lt;20</v>
      </c>
      <c r="E650" t="s">
        <v>13</v>
      </c>
      <c r="F650" t="s">
        <v>254</v>
      </c>
      <c r="G650" t="str">
        <f>IF(ISERROR(VLOOKUP(Table1[[#This Row],[RFMA 1]],Reasons!$A$2:$B$14,2,FALSE)),"Not available",VLOOKUP(Table1[[#This Row],[RFMA 1]],Reasons!$A$2:$B$14,2,FALSE))</f>
        <v>Not available</v>
      </c>
      <c r="H650" t="str">
        <f>IF(ISERROR(VLOOKUP(Table1[[#This Row],[RFMA 2]],Reasons!$A$2:$B$14,2,FALSE)),"Not available",VLOOKUP(Table1[[#This Row],[RFMA 2]],Reasons!$A$2:$B$14,2,FALSE))</f>
        <v>Not available</v>
      </c>
      <c r="I650" t="str">
        <f>IF(ISERROR(VLOOKUP(Table1[[#This Row],[RFMTU 1]],Reasons!$A$17:$B$29,2,FALSE)),"Not available",VLOOKUP(Table1[[#This Row],[RFMTU 1]],Reasons!$A$17:$B$29,2,FALSE))</f>
        <v>Family</v>
      </c>
      <c r="J650" t="str">
        <f>IF(ISERROR(VLOOKUP(Table1[[#This Row],[RFMTU 2]],Reasons!$A$17:$B$29,2,FALSE)),"Not available",VLOOKUP(Table1[[#This Row],[RFMTU 2]],Reasons!$A$17:$B$29,2,FALSE))</f>
        <v>Not available</v>
      </c>
      <c r="K650" t="str">
        <f>IF(ISERROR(VLOOKUP(Table1[[#This Row],[RFMA NOW]],Reasons!$A$2:$B$14,2,FALSE)),"Not available",VLOOKUP(Table1[[#This Row],[RFMA NOW]],Reasons!$A$2:$B$14,2,FALSE))</f>
        <v>Further education</v>
      </c>
      <c r="L650" t="s">
        <v>254</v>
      </c>
    </row>
    <row r="651" spans="1:12">
      <c r="A651" t="str">
        <f>VLOOKUP(Table1[[#This Row],[Region]],'Area codes'!$A$3:$B$16,2,FALSE)</f>
        <v>School leavers 2017</v>
      </c>
      <c r="B651">
        <v>12</v>
      </c>
      <c r="C651" t="s">
        <v>11</v>
      </c>
      <c r="D651" t="str">
        <f>VLOOKUP(Table1[[#This Row],[Age]],'Age Codes'!$A$2:$B$5,2,FALSE)</f>
        <v>&lt;20</v>
      </c>
      <c r="E651" t="s">
        <v>13</v>
      </c>
      <c r="F651" t="s">
        <v>254</v>
      </c>
      <c r="G651" t="str">
        <f>IF(ISERROR(VLOOKUP(Table1[[#This Row],[RFMA 1]],Reasons!$A$2:$B$14,2,FALSE)),"Not available",VLOOKUP(Table1[[#This Row],[RFMA 1]],Reasons!$A$2:$B$14,2,FALSE))</f>
        <v>Not available</v>
      </c>
      <c r="H651" t="str">
        <f>IF(ISERROR(VLOOKUP(Table1[[#This Row],[RFMA 2]],Reasons!$A$2:$B$14,2,FALSE)),"Not available",VLOOKUP(Table1[[#This Row],[RFMA 2]],Reasons!$A$2:$B$14,2,FALSE))</f>
        <v>Not available</v>
      </c>
      <c r="I651" t="str">
        <f>IF(ISERROR(VLOOKUP(Table1[[#This Row],[RFMTU 1]],Reasons!$A$17:$B$29,2,FALSE)),"Not available",VLOOKUP(Table1[[#This Row],[RFMTU 1]],Reasons!$A$17:$B$29,2,FALSE))</f>
        <v>Family</v>
      </c>
      <c r="J651" t="str">
        <f>IF(ISERROR(VLOOKUP(Table1[[#This Row],[RFMTU 2]],Reasons!$A$17:$B$29,2,FALSE)),"Not available",VLOOKUP(Table1[[#This Row],[RFMTU 2]],Reasons!$A$17:$B$29,2,FALSE))</f>
        <v>Not available</v>
      </c>
      <c r="K651" t="str">
        <f>IF(ISERROR(VLOOKUP(Table1[[#This Row],[RFMA NOW]],Reasons!$A$2:$B$14,2,FALSE)),"Not available",VLOOKUP(Table1[[#This Row],[RFMA NOW]],Reasons!$A$2:$B$14,2,FALSE))</f>
        <v>Further education</v>
      </c>
      <c r="L651" t="s">
        <v>254</v>
      </c>
    </row>
    <row r="652" spans="1:12">
      <c r="A652" t="str">
        <f>VLOOKUP(Table1[[#This Row],[Region]],'Area codes'!$A$3:$B$16,2,FALSE)</f>
        <v>School leavers 2017</v>
      </c>
      <c r="B652">
        <v>13</v>
      </c>
      <c r="C652" t="s">
        <v>8</v>
      </c>
      <c r="D652" t="str">
        <f>VLOOKUP(Table1[[#This Row],[Age]],'Age Codes'!$A$2:$B$5,2,FALSE)</f>
        <v>&lt;20</v>
      </c>
      <c r="E652" t="s">
        <v>10</v>
      </c>
      <c r="F652" t="s">
        <v>254</v>
      </c>
      <c r="G652" t="str">
        <f>IF(ISERROR(VLOOKUP(Table1[[#This Row],[RFMA 1]],Reasons!$A$2:$B$14,2,FALSE)),"Not available",VLOOKUP(Table1[[#This Row],[RFMA 1]],Reasons!$A$2:$B$14,2,FALSE))</f>
        <v>Not available</v>
      </c>
      <c r="H652" t="str">
        <f>IF(ISERROR(VLOOKUP(Table1[[#This Row],[RFMA 2]],Reasons!$A$2:$B$14,2,FALSE)),"Not available",VLOOKUP(Table1[[#This Row],[RFMA 2]],Reasons!$A$2:$B$14,2,FALSE))</f>
        <v>Not available</v>
      </c>
      <c r="I652" t="str">
        <f>IF(ISERROR(VLOOKUP(Table1[[#This Row],[RFMTU 1]],Reasons!$A$17:$B$29,2,FALSE)),"Not available",VLOOKUP(Table1[[#This Row],[RFMTU 1]],Reasons!$A$17:$B$29,2,FALSE))</f>
        <v>Not available</v>
      </c>
      <c r="J652" t="str">
        <f>IF(ISERROR(VLOOKUP(Table1[[#This Row],[RFMTU 2]],Reasons!$A$17:$B$29,2,FALSE)),"Not available",VLOOKUP(Table1[[#This Row],[RFMTU 2]],Reasons!$A$17:$B$29,2,FALSE))</f>
        <v>Not available</v>
      </c>
      <c r="K652" t="str">
        <f>IF(ISERROR(VLOOKUP(Table1[[#This Row],[RFMA NOW]],Reasons!$A$2:$B$14,2,FALSE)),"Not available",VLOOKUP(Table1[[#This Row],[RFMA NOW]],Reasons!$A$2:$B$14,2,FALSE))</f>
        <v>Further education</v>
      </c>
      <c r="L652" t="s">
        <v>117</v>
      </c>
    </row>
    <row r="653" spans="1:12">
      <c r="A653" t="str">
        <f>VLOOKUP(Table1[[#This Row],[Region]],'Area codes'!$A$3:$B$16,2,FALSE)</f>
        <v>School leavers 2017</v>
      </c>
      <c r="B653">
        <v>15</v>
      </c>
      <c r="C653" t="s">
        <v>11</v>
      </c>
      <c r="D653" t="str">
        <f>VLOOKUP(Table1[[#This Row],[Age]],'Age Codes'!$A$2:$B$5,2,FALSE)</f>
        <v>&lt;20</v>
      </c>
      <c r="E653" t="s">
        <v>13</v>
      </c>
      <c r="F653" t="s">
        <v>254</v>
      </c>
      <c r="G653" t="str">
        <f>IF(ISERROR(VLOOKUP(Table1[[#This Row],[RFMA 1]],Reasons!$A$2:$B$14,2,FALSE)),"Not available",VLOOKUP(Table1[[#This Row],[RFMA 1]],Reasons!$A$2:$B$14,2,FALSE))</f>
        <v>Not available</v>
      </c>
      <c r="H653" t="str">
        <f>IF(ISERROR(VLOOKUP(Table1[[#This Row],[RFMA 2]],Reasons!$A$2:$B$14,2,FALSE)),"Not available",VLOOKUP(Table1[[#This Row],[RFMA 2]],Reasons!$A$2:$B$14,2,FALSE))</f>
        <v>Not available</v>
      </c>
      <c r="I653" t="str">
        <f>IF(ISERROR(VLOOKUP(Table1[[#This Row],[RFMTU 1]],Reasons!$A$17:$B$29,2,FALSE)),"Not available",VLOOKUP(Table1[[#This Row],[RFMTU 1]],Reasons!$A$17:$B$29,2,FALSE))</f>
        <v>Family</v>
      </c>
      <c r="J653" t="str">
        <f>IF(ISERROR(VLOOKUP(Table1[[#This Row],[RFMTU 2]],Reasons!$A$17:$B$29,2,FALSE)),"Not available",VLOOKUP(Table1[[#This Row],[RFMTU 2]],Reasons!$A$17:$B$29,2,FALSE))</f>
        <v>Work</v>
      </c>
      <c r="K653" t="str">
        <f>IF(ISERROR(VLOOKUP(Table1[[#This Row],[RFMA NOW]],Reasons!$A$2:$B$14,2,FALSE)),"Not available",VLOOKUP(Table1[[#This Row],[RFMA NOW]],Reasons!$A$2:$B$14,2,FALSE))</f>
        <v>Further education</v>
      </c>
      <c r="L653" t="s">
        <v>254</v>
      </c>
    </row>
    <row r="654" spans="1:12">
      <c r="A654" t="str">
        <f>VLOOKUP(Table1[[#This Row],[Region]],'Area codes'!$A$3:$B$16,2,FALSE)</f>
        <v>School leavers 2017</v>
      </c>
      <c r="B654">
        <v>16</v>
      </c>
      <c r="C654" t="s">
        <v>11</v>
      </c>
      <c r="D654" t="str">
        <f>VLOOKUP(Table1[[#This Row],[Age]],'Age Codes'!$A$2:$B$5,2,FALSE)</f>
        <v>&lt;20</v>
      </c>
      <c r="E654" t="s">
        <v>13</v>
      </c>
      <c r="F654" t="s">
        <v>254</v>
      </c>
      <c r="G654" t="str">
        <f>IF(ISERROR(VLOOKUP(Table1[[#This Row],[RFMA 1]],Reasons!$A$2:$B$14,2,FALSE)),"Not available",VLOOKUP(Table1[[#This Row],[RFMA 1]],Reasons!$A$2:$B$14,2,FALSE))</f>
        <v>Not available</v>
      </c>
      <c r="H654" t="str">
        <f>IF(ISERROR(VLOOKUP(Table1[[#This Row],[RFMA 2]],Reasons!$A$2:$B$14,2,FALSE)),"Not available",VLOOKUP(Table1[[#This Row],[RFMA 2]],Reasons!$A$2:$B$14,2,FALSE))</f>
        <v>Not available</v>
      </c>
      <c r="I654" t="str">
        <f>IF(ISERROR(VLOOKUP(Table1[[#This Row],[RFMTU 1]],Reasons!$A$17:$B$29,2,FALSE)),"Not available",VLOOKUP(Table1[[#This Row],[RFMTU 1]],Reasons!$A$17:$B$29,2,FALSE))</f>
        <v>Not available</v>
      </c>
      <c r="J654" t="str">
        <f>IF(ISERROR(VLOOKUP(Table1[[#This Row],[RFMTU 2]],Reasons!$A$17:$B$29,2,FALSE)),"Not available",VLOOKUP(Table1[[#This Row],[RFMTU 2]],Reasons!$A$17:$B$29,2,FALSE))</f>
        <v>Not available</v>
      </c>
      <c r="K654" t="str">
        <f>IF(ISERROR(VLOOKUP(Table1[[#This Row],[RFMA NOW]],Reasons!$A$2:$B$14,2,FALSE)),"Not available",VLOOKUP(Table1[[#This Row],[RFMA NOW]],Reasons!$A$2:$B$14,2,FALSE))</f>
        <v>Further education</v>
      </c>
      <c r="L654" t="s">
        <v>117</v>
      </c>
    </row>
    <row r="655" spans="1:12">
      <c r="A655" t="str">
        <f>VLOOKUP(Table1[[#This Row],[Region]],'Area codes'!$A$3:$B$16,2,FALSE)</f>
        <v>School leavers 2017</v>
      </c>
      <c r="B655">
        <v>17</v>
      </c>
      <c r="C655" t="s">
        <v>11</v>
      </c>
      <c r="D655" t="str">
        <f>VLOOKUP(Table1[[#This Row],[Age]],'Age Codes'!$A$2:$B$5,2,FALSE)</f>
        <v>&lt;20</v>
      </c>
      <c r="E655" t="s">
        <v>13</v>
      </c>
      <c r="F655" t="s">
        <v>254</v>
      </c>
      <c r="G655" t="str">
        <f>IF(ISERROR(VLOOKUP(Table1[[#This Row],[RFMA 1]],Reasons!$A$2:$B$14,2,FALSE)),"Not available",VLOOKUP(Table1[[#This Row],[RFMA 1]],Reasons!$A$2:$B$14,2,FALSE))</f>
        <v>Not available</v>
      </c>
      <c r="H655" t="str">
        <f>IF(ISERROR(VLOOKUP(Table1[[#This Row],[RFMA 2]],Reasons!$A$2:$B$14,2,FALSE)),"Not available",VLOOKUP(Table1[[#This Row],[RFMA 2]],Reasons!$A$2:$B$14,2,FALSE))</f>
        <v>Not available</v>
      </c>
      <c r="I655" t="str">
        <f>IF(ISERROR(VLOOKUP(Table1[[#This Row],[RFMTU 1]],Reasons!$A$17:$B$29,2,FALSE)),"Not available",VLOOKUP(Table1[[#This Row],[RFMTU 1]],Reasons!$A$17:$B$29,2,FALSE))</f>
        <v>Family</v>
      </c>
      <c r="J655" t="str">
        <f>IF(ISERROR(VLOOKUP(Table1[[#This Row],[RFMTU 2]],Reasons!$A$17:$B$29,2,FALSE)),"Not available",VLOOKUP(Table1[[#This Row],[RFMTU 2]],Reasons!$A$17:$B$29,2,FALSE))</f>
        <v>Not available</v>
      </c>
      <c r="K655" t="str">
        <f>IF(ISERROR(VLOOKUP(Table1[[#This Row],[RFMA NOW]],Reasons!$A$2:$B$14,2,FALSE)),"Not available",VLOOKUP(Table1[[#This Row],[RFMA NOW]],Reasons!$A$2:$B$14,2,FALSE))</f>
        <v>Further education</v>
      </c>
      <c r="L655" t="s">
        <v>254</v>
      </c>
    </row>
    <row r="656" spans="1:12">
      <c r="A656" t="str">
        <f>VLOOKUP(Table1[[#This Row],[Region]],'Area codes'!$A$3:$B$16,2,FALSE)</f>
        <v>School leavers 2018</v>
      </c>
      <c r="B656">
        <v>1</v>
      </c>
      <c r="C656" t="s">
        <v>11</v>
      </c>
      <c r="D656" t="str">
        <f>VLOOKUP(Table1[[#This Row],[Age]],'Age Codes'!$A$2:$B$5,2,FALSE)</f>
        <v>&lt;20</v>
      </c>
      <c r="E656" t="s">
        <v>10</v>
      </c>
      <c r="F656" t="s">
        <v>254</v>
      </c>
      <c r="G656" t="str">
        <f>IF(ISERROR(VLOOKUP(Table1[[#This Row],[RFMA 1]],Reasons!$A$2:$B$14,2,FALSE)),"Not available",VLOOKUP(Table1[[#This Row],[RFMA 1]],Reasons!$A$2:$B$14,2,FALSE))</f>
        <v>Not available</v>
      </c>
      <c r="H656" t="str">
        <f>IF(ISERROR(VLOOKUP(Table1[[#This Row],[RFMA 2]],Reasons!$A$2:$B$14,2,FALSE)),"Not available",VLOOKUP(Table1[[#This Row],[RFMA 2]],Reasons!$A$2:$B$14,2,FALSE))</f>
        <v>Not available</v>
      </c>
      <c r="I656" t="str">
        <f>IF(ISERROR(VLOOKUP(Table1[[#This Row],[RFMTU 1]],Reasons!$A$17:$B$29,2,FALSE)),"Not available",VLOOKUP(Table1[[#This Row],[RFMTU 1]],Reasons!$A$17:$B$29,2,FALSE))</f>
        <v>Not available</v>
      </c>
      <c r="J656" t="str">
        <f>IF(ISERROR(VLOOKUP(Table1[[#This Row],[RFMTU 2]],Reasons!$A$17:$B$29,2,FALSE)),"Not available",VLOOKUP(Table1[[#This Row],[RFMTU 2]],Reasons!$A$17:$B$29,2,FALSE))</f>
        <v>Not available</v>
      </c>
      <c r="K656" t="str">
        <f>IF(ISERROR(VLOOKUP(Table1[[#This Row],[RFMA NOW]],Reasons!$A$2:$B$14,2,FALSE)),"Not available",VLOOKUP(Table1[[#This Row],[RFMA NOW]],Reasons!$A$2:$B$14,2,FALSE))</f>
        <v>Further education</v>
      </c>
      <c r="L656" t="s">
        <v>117</v>
      </c>
    </row>
    <row r="657" spans="1:12">
      <c r="A657" t="str">
        <f>VLOOKUP(Table1[[#This Row],[Region]],'Area codes'!$A$3:$B$16,2,FALSE)</f>
        <v>School leavers 2018</v>
      </c>
      <c r="B657">
        <v>2</v>
      </c>
      <c r="C657" t="s">
        <v>11</v>
      </c>
      <c r="D657" t="str">
        <f>VLOOKUP(Table1[[#This Row],[Age]],'Age Codes'!$A$2:$B$5,2,FALSE)</f>
        <v>&lt;20</v>
      </c>
      <c r="E657" t="s">
        <v>10</v>
      </c>
      <c r="F657" t="s">
        <v>254</v>
      </c>
      <c r="G657" t="str">
        <f>IF(ISERROR(VLOOKUP(Table1[[#This Row],[RFMA 1]],Reasons!$A$2:$B$14,2,FALSE)),"Not available",VLOOKUP(Table1[[#This Row],[RFMA 1]],Reasons!$A$2:$B$14,2,FALSE))</f>
        <v>Not available</v>
      </c>
      <c r="H657" t="str">
        <f>IF(ISERROR(VLOOKUP(Table1[[#This Row],[RFMA 2]],Reasons!$A$2:$B$14,2,FALSE)),"Not available",VLOOKUP(Table1[[#This Row],[RFMA 2]],Reasons!$A$2:$B$14,2,FALSE))</f>
        <v>Not available</v>
      </c>
      <c r="I657" t="str">
        <f>IF(ISERROR(VLOOKUP(Table1[[#This Row],[RFMTU 1]],Reasons!$A$17:$B$29,2,FALSE)),"Not available",VLOOKUP(Table1[[#This Row],[RFMTU 1]],Reasons!$A$17:$B$29,2,FALSE))</f>
        <v>Not available</v>
      </c>
      <c r="J657" t="str">
        <f>IF(ISERROR(VLOOKUP(Table1[[#This Row],[RFMTU 2]],Reasons!$A$17:$B$29,2,FALSE)),"Not available",VLOOKUP(Table1[[#This Row],[RFMTU 2]],Reasons!$A$17:$B$29,2,FALSE))</f>
        <v>Not available</v>
      </c>
      <c r="K657" t="str">
        <f>IF(ISERROR(VLOOKUP(Table1[[#This Row],[RFMA NOW]],Reasons!$A$2:$B$14,2,FALSE)),"Not available",VLOOKUP(Table1[[#This Row],[RFMA NOW]],Reasons!$A$2:$B$14,2,FALSE))</f>
        <v>Further education</v>
      </c>
      <c r="L657" t="s">
        <v>185</v>
      </c>
    </row>
    <row r="658" spans="1:12">
      <c r="A658" t="str">
        <f>VLOOKUP(Table1[[#This Row],[Region]],'Area codes'!$A$3:$B$16,2,FALSE)</f>
        <v>School leavers 2018</v>
      </c>
      <c r="B658">
        <v>4</v>
      </c>
      <c r="C658" t="s">
        <v>8</v>
      </c>
      <c r="D658" t="str">
        <f>VLOOKUP(Table1[[#This Row],[Age]],'Age Codes'!$A$2:$B$5,2,FALSE)</f>
        <v>&lt;20</v>
      </c>
      <c r="E658" t="s">
        <v>10</v>
      </c>
      <c r="F658" t="s">
        <v>254</v>
      </c>
      <c r="G658" t="str">
        <f>IF(ISERROR(VLOOKUP(Table1[[#This Row],[RFMA 1]],Reasons!$A$2:$B$14,2,FALSE)),"Not available",VLOOKUP(Table1[[#This Row],[RFMA 1]],Reasons!$A$2:$B$14,2,FALSE))</f>
        <v>Not available</v>
      </c>
      <c r="H658" t="str">
        <f>IF(ISERROR(VLOOKUP(Table1[[#This Row],[RFMA 2]],Reasons!$A$2:$B$14,2,FALSE)),"Not available",VLOOKUP(Table1[[#This Row],[RFMA 2]],Reasons!$A$2:$B$14,2,FALSE))</f>
        <v>Not available</v>
      </c>
      <c r="I658" t="str">
        <f>IF(ISERROR(VLOOKUP(Table1[[#This Row],[RFMTU 1]],Reasons!$A$17:$B$29,2,FALSE)),"Not available",VLOOKUP(Table1[[#This Row],[RFMTU 1]],Reasons!$A$17:$B$29,2,FALSE))</f>
        <v>Not available</v>
      </c>
      <c r="J658" t="str">
        <f>IF(ISERROR(VLOOKUP(Table1[[#This Row],[RFMTU 2]],Reasons!$A$17:$B$29,2,FALSE)),"Not available",VLOOKUP(Table1[[#This Row],[RFMTU 2]],Reasons!$A$17:$B$29,2,FALSE))</f>
        <v>Not available</v>
      </c>
      <c r="K658" t="str">
        <f>IF(ISERROR(VLOOKUP(Table1[[#This Row],[RFMA NOW]],Reasons!$A$2:$B$14,2,FALSE)),"Not available",VLOOKUP(Table1[[#This Row],[RFMA NOW]],Reasons!$A$2:$B$14,2,FALSE))</f>
        <v>Further education</v>
      </c>
      <c r="L658" t="s">
        <v>187</v>
      </c>
    </row>
    <row r="659" spans="1:12">
      <c r="A659" t="str">
        <f>VLOOKUP(Table1[[#This Row],[Region]],'Area codes'!$A$3:$B$16,2,FALSE)</f>
        <v>School leavers 2018</v>
      </c>
      <c r="B659">
        <v>10</v>
      </c>
      <c r="C659" t="s">
        <v>11</v>
      </c>
      <c r="D659" t="str">
        <f>VLOOKUP(Table1[[#This Row],[Age]],'Age Codes'!$A$2:$B$5,2,FALSE)</f>
        <v>&lt;20</v>
      </c>
      <c r="E659" t="s">
        <v>10</v>
      </c>
      <c r="F659" t="s">
        <v>254</v>
      </c>
      <c r="G659" t="str">
        <f>IF(ISERROR(VLOOKUP(Table1[[#This Row],[RFMA 1]],Reasons!$A$2:$B$14,2,FALSE)),"Not available",VLOOKUP(Table1[[#This Row],[RFMA 1]],Reasons!$A$2:$B$14,2,FALSE))</f>
        <v>Not available</v>
      </c>
      <c r="H659" t="str">
        <f>IF(ISERROR(VLOOKUP(Table1[[#This Row],[RFMA 2]],Reasons!$A$2:$B$14,2,FALSE)),"Not available",VLOOKUP(Table1[[#This Row],[RFMA 2]],Reasons!$A$2:$B$14,2,FALSE))</f>
        <v>Not available</v>
      </c>
      <c r="I659" t="str">
        <f>IF(ISERROR(VLOOKUP(Table1[[#This Row],[RFMTU 1]],Reasons!$A$17:$B$29,2,FALSE)),"Not available",VLOOKUP(Table1[[#This Row],[RFMTU 1]],Reasons!$A$17:$B$29,2,FALSE))</f>
        <v>Not available</v>
      </c>
      <c r="J659" t="str">
        <f>IF(ISERROR(VLOOKUP(Table1[[#This Row],[RFMTU 2]],Reasons!$A$17:$B$29,2,FALSE)),"Not available",VLOOKUP(Table1[[#This Row],[RFMTU 2]],Reasons!$A$17:$B$29,2,FALSE))</f>
        <v>Not available</v>
      </c>
      <c r="K659" t="str">
        <f>IF(ISERROR(VLOOKUP(Table1[[#This Row],[RFMA NOW]],Reasons!$A$2:$B$14,2,FALSE)),"Not available",VLOOKUP(Table1[[#This Row],[RFMA NOW]],Reasons!$A$2:$B$14,2,FALSE))</f>
        <v>Further education</v>
      </c>
      <c r="L659" t="s">
        <v>188</v>
      </c>
    </row>
    <row r="660" spans="1:12">
      <c r="A660" t="str">
        <f>VLOOKUP(Table1[[#This Row],[Region]],'Area codes'!$A$3:$B$16,2,FALSE)</f>
        <v>School leavers 2018</v>
      </c>
      <c r="B660">
        <v>3</v>
      </c>
      <c r="C660" t="s">
        <v>11</v>
      </c>
      <c r="D660" t="str">
        <f>VLOOKUP(Table1[[#This Row],[Age]],'Age Codes'!$A$2:$B$5,2,FALSE)</f>
        <v>&lt;20</v>
      </c>
      <c r="E660" t="s">
        <v>10</v>
      </c>
      <c r="F660" t="s">
        <v>254</v>
      </c>
      <c r="G660" t="str">
        <f>IF(ISERROR(VLOOKUP(Table1[[#This Row],[RFMA 1]],Reasons!$A$2:$B$14,2,FALSE)),"Not available",VLOOKUP(Table1[[#This Row],[RFMA 1]],Reasons!$A$2:$B$14,2,FALSE))</f>
        <v>Not available</v>
      </c>
      <c r="H660" t="str">
        <f>IF(ISERROR(VLOOKUP(Table1[[#This Row],[RFMA 2]],Reasons!$A$2:$B$14,2,FALSE)),"Not available",VLOOKUP(Table1[[#This Row],[RFMA 2]],Reasons!$A$2:$B$14,2,FALSE))</f>
        <v>Not available</v>
      </c>
      <c r="I660" t="str">
        <f>IF(ISERROR(VLOOKUP(Table1[[#This Row],[RFMTU 1]],Reasons!$A$17:$B$29,2,FALSE)),"Not available",VLOOKUP(Table1[[#This Row],[RFMTU 1]],Reasons!$A$17:$B$29,2,FALSE))</f>
        <v>Not available</v>
      </c>
      <c r="J660" t="str">
        <f>IF(ISERROR(VLOOKUP(Table1[[#This Row],[RFMTU 2]],Reasons!$A$17:$B$29,2,FALSE)),"Not available",VLOOKUP(Table1[[#This Row],[RFMTU 2]],Reasons!$A$17:$B$29,2,FALSE))</f>
        <v>Not available</v>
      </c>
      <c r="K660" t="str">
        <f>IF(ISERROR(VLOOKUP(Table1[[#This Row],[RFMA NOW]],Reasons!$A$2:$B$14,2,FALSE)),"Not available",VLOOKUP(Table1[[#This Row],[RFMA NOW]],Reasons!$A$2:$B$14,2,FALSE))</f>
        <v>Miscellaneous</v>
      </c>
      <c r="L660" t="s">
        <v>186</v>
      </c>
    </row>
    <row r="661" spans="1:12">
      <c r="A661" t="str">
        <f>VLOOKUP(Table1[[#This Row],[Region]],'Area codes'!$A$3:$B$16,2,FALSE)</f>
        <v>School leavers 2018</v>
      </c>
      <c r="B661">
        <v>8</v>
      </c>
      <c r="C661" t="s">
        <v>8</v>
      </c>
      <c r="D661" t="str">
        <f>VLOOKUP(Table1[[#This Row],[Age]],'Age Codes'!$A$2:$B$5,2,FALSE)</f>
        <v>&lt;20</v>
      </c>
      <c r="E661" t="s">
        <v>10</v>
      </c>
      <c r="F661" t="s">
        <v>254</v>
      </c>
      <c r="G661" t="str">
        <f>IF(ISERROR(VLOOKUP(Table1[[#This Row],[RFMA 1]],Reasons!$A$2:$B$14,2,FALSE)),"Not available",VLOOKUP(Table1[[#This Row],[RFMA 1]],Reasons!$A$2:$B$14,2,FALSE))</f>
        <v>Not available</v>
      </c>
      <c r="H661" t="str">
        <f>IF(ISERROR(VLOOKUP(Table1[[#This Row],[RFMA 2]],Reasons!$A$2:$B$14,2,FALSE)),"Not available",VLOOKUP(Table1[[#This Row],[RFMA 2]],Reasons!$A$2:$B$14,2,FALSE))</f>
        <v>Not available</v>
      </c>
      <c r="I661" t="str">
        <f>IF(ISERROR(VLOOKUP(Table1[[#This Row],[RFMTU 1]],Reasons!$A$17:$B$29,2,FALSE)),"Not available",VLOOKUP(Table1[[#This Row],[RFMTU 1]],Reasons!$A$17:$B$29,2,FALSE))</f>
        <v>Not available</v>
      </c>
      <c r="J661" t="str">
        <f>IF(ISERROR(VLOOKUP(Table1[[#This Row],[RFMTU 2]],Reasons!$A$17:$B$29,2,FALSE)),"Not available",VLOOKUP(Table1[[#This Row],[RFMTU 2]],Reasons!$A$17:$B$29,2,FALSE))</f>
        <v>Not available</v>
      </c>
      <c r="K661" t="str">
        <f>IF(ISERROR(VLOOKUP(Table1[[#This Row],[RFMA NOW]],Reasons!$A$2:$B$14,2,FALSE)),"Not available",VLOOKUP(Table1[[#This Row],[RFMA NOW]],Reasons!$A$2:$B$14,2,FALSE))</f>
        <v>Miscellaneous</v>
      </c>
      <c r="L661" t="s">
        <v>191</v>
      </c>
    </row>
    <row r="662" spans="1:12">
      <c r="A662" t="str">
        <f>VLOOKUP(Table1[[#This Row],[Region]],'Area codes'!$A$3:$B$16,2,FALSE)</f>
        <v>School leavers 2018</v>
      </c>
      <c r="B662">
        <v>12</v>
      </c>
      <c r="C662" t="s">
        <v>8</v>
      </c>
      <c r="D662" t="str">
        <f>VLOOKUP(Table1[[#This Row],[Age]],'Age Codes'!$A$2:$B$5,2,FALSE)</f>
        <v>&lt;20</v>
      </c>
      <c r="E662" t="s">
        <v>10</v>
      </c>
      <c r="F662" t="s">
        <v>254</v>
      </c>
      <c r="G662" t="str">
        <f>IF(ISERROR(VLOOKUP(Table1[[#This Row],[RFMA 1]],Reasons!$A$2:$B$14,2,FALSE)),"Not available",VLOOKUP(Table1[[#This Row],[RFMA 1]],Reasons!$A$2:$B$14,2,FALSE))</f>
        <v>Not available</v>
      </c>
      <c r="H662" t="str">
        <f>IF(ISERROR(VLOOKUP(Table1[[#This Row],[RFMA 2]],Reasons!$A$2:$B$14,2,FALSE)),"Not available",VLOOKUP(Table1[[#This Row],[RFMA 2]],Reasons!$A$2:$B$14,2,FALSE))</f>
        <v>Not available</v>
      </c>
      <c r="I662" t="str">
        <f>IF(ISERROR(VLOOKUP(Table1[[#This Row],[RFMTU 1]],Reasons!$A$17:$B$29,2,FALSE)),"Not available",VLOOKUP(Table1[[#This Row],[RFMTU 1]],Reasons!$A$17:$B$29,2,FALSE))</f>
        <v>Not available</v>
      </c>
      <c r="J662" t="str">
        <f>IF(ISERROR(VLOOKUP(Table1[[#This Row],[RFMTU 2]],Reasons!$A$17:$B$29,2,FALSE)),"Not available",VLOOKUP(Table1[[#This Row],[RFMTU 2]],Reasons!$A$17:$B$29,2,FALSE))</f>
        <v>Not available</v>
      </c>
      <c r="K662" t="str">
        <f>IF(ISERROR(VLOOKUP(Table1[[#This Row],[RFMA NOW]],Reasons!$A$2:$B$14,2,FALSE)),"Not available",VLOOKUP(Table1[[#This Row],[RFMA NOW]],Reasons!$A$2:$B$14,2,FALSE))</f>
        <v>Miscellaneous</v>
      </c>
      <c r="L662" t="s">
        <v>193</v>
      </c>
    </row>
    <row r="663" spans="1:12">
      <c r="A663" t="str">
        <f>VLOOKUP(Table1[[#This Row],[Region]],'Area codes'!$A$3:$B$16,2,FALSE)</f>
        <v>School leavers 2017</v>
      </c>
      <c r="B663">
        <v>6</v>
      </c>
      <c r="C663" t="s">
        <v>8</v>
      </c>
      <c r="D663" t="str">
        <f>VLOOKUP(Table1[[#This Row],[Age]],'Age Codes'!$A$2:$B$5,2,FALSE)</f>
        <v>&lt;20</v>
      </c>
      <c r="E663" t="s">
        <v>10</v>
      </c>
      <c r="F663" t="s">
        <v>254</v>
      </c>
      <c r="G663" t="str">
        <f>IF(ISERROR(VLOOKUP(Table1[[#This Row],[RFMA 1]],Reasons!$A$2:$B$14,2,FALSE)),"Not available",VLOOKUP(Table1[[#This Row],[RFMA 1]],Reasons!$A$2:$B$14,2,FALSE))</f>
        <v>Not available</v>
      </c>
      <c r="H663" t="str">
        <f>IF(ISERROR(VLOOKUP(Table1[[#This Row],[RFMA 2]],Reasons!$A$2:$B$14,2,FALSE)),"Not available",VLOOKUP(Table1[[#This Row],[RFMA 2]],Reasons!$A$2:$B$14,2,FALSE))</f>
        <v>Not available</v>
      </c>
      <c r="I663" t="str">
        <f>IF(ISERROR(VLOOKUP(Table1[[#This Row],[RFMTU 1]],Reasons!$A$17:$B$29,2,FALSE)),"Not available",VLOOKUP(Table1[[#This Row],[RFMTU 1]],Reasons!$A$17:$B$29,2,FALSE))</f>
        <v>Not available</v>
      </c>
      <c r="J663" t="str">
        <f>IF(ISERROR(VLOOKUP(Table1[[#This Row],[RFMTU 2]],Reasons!$A$17:$B$29,2,FALSE)),"Not available",VLOOKUP(Table1[[#This Row],[RFMTU 2]],Reasons!$A$17:$B$29,2,FALSE))</f>
        <v>Not available</v>
      </c>
      <c r="K663" t="str">
        <f>IF(ISERROR(VLOOKUP(Table1[[#This Row],[RFMA NOW]],Reasons!$A$2:$B$14,2,FALSE)),"Not available",VLOOKUP(Table1[[#This Row],[RFMA NOW]],Reasons!$A$2:$B$14,2,FALSE))</f>
        <v>Not available</v>
      </c>
      <c r="L663" t="s">
        <v>118</v>
      </c>
    </row>
    <row r="664" spans="1:12">
      <c r="A664" t="str">
        <f>VLOOKUP(Table1[[#This Row],[Region]],'Area codes'!$A$3:$B$16,2,FALSE)</f>
        <v>Daliburgh</v>
      </c>
      <c r="B664">
        <v>1</v>
      </c>
      <c r="C664" t="s">
        <v>11</v>
      </c>
      <c r="D664" t="str">
        <f>VLOOKUP(Table1[[#This Row],[Age]],'Age Codes'!$A$2:$B$5,2,FALSE)</f>
        <v>&gt;61</v>
      </c>
      <c r="E664" t="s">
        <v>13</v>
      </c>
      <c r="F664" t="s">
        <v>13</v>
      </c>
      <c r="G664" t="str">
        <f>IF(ISERROR(VLOOKUP(Table1[[#This Row],[RFMA 1]],Reasons!$A$2:$B$14,2,FALSE)),"Not available",VLOOKUP(Table1[[#This Row],[RFMA 1]],Reasons!$A$2:$B$14,2,FALSE))</f>
        <v>Further education</v>
      </c>
      <c r="H664" t="str">
        <f>IF(ISERROR(VLOOKUP(Table1[[#This Row],[RFMA 2]],Reasons!$A$2:$B$14,2,FALSE)),"Not available",VLOOKUP(Table1[[#This Row],[RFMA 2]],Reasons!$A$2:$B$14,2,FALSE))</f>
        <v>Not available</v>
      </c>
      <c r="I664" t="str">
        <f>IF(ISERROR(VLOOKUP(Table1[[#This Row],[RFMTU 1]],Reasons!$A$17:$B$29,2,FALSE)),"Not available",VLOOKUP(Table1[[#This Row],[RFMTU 1]],Reasons!$A$17:$B$29,2,FALSE))</f>
        <v>Family</v>
      </c>
      <c r="J664" t="str">
        <f>IF(ISERROR(VLOOKUP(Table1[[#This Row],[RFMTU 2]],Reasons!$A$17:$B$29,2,FALSE)),"Not available",VLOOKUP(Table1[[#This Row],[RFMTU 2]],Reasons!$A$17:$B$29,2,FALSE))</f>
        <v>Not available</v>
      </c>
      <c r="K664" t="str">
        <f>IF(ISERROR(VLOOKUP(Table1[[#This Row],[RFMA NOW]],Reasons!$A$2:$B$14,2,FALSE)),"Not available",VLOOKUP(Table1[[#This Row],[RFMA NOW]],Reasons!$A$2:$B$14,2,FALSE))</f>
        <v>Not available</v>
      </c>
      <c r="L664" t="s">
        <v>254</v>
      </c>
    </row>
    <row r="665" spans="1:12">
      <c r="A665" t="str">
        <f>VLOOKUP(Table1[[#This Row],[Region]],'Area codes'!$A$3:$B$16,2,FALSE)</f>
        <v>Daliburgh</v>
      </c>
      <c r="B665">
        <v>2</v>
      </c>
      <c r="C665" t="s">
        <v>8</v>
      </c>
      <c r="D665" t="str">
        <f>VLOOKUP(Table1[[#This Row],[Age]],'Age Codes'!$A$2:$B$5,2,FALSE)</f>
        <v>&gt;61</v>
      </c>
      <c r="E665" t="s">
        <v>13</v>
      </c>
      <c r="F665" t="s">
        <v>13</v>
      </c>
      <c r="G665" t="str">
        <f>IF(ISERROR(VLOOKUP(Table1[[#This Row],[RFMA 1]],Reasons!$A$2:$B$14,2,FALSE)),"Not available",VLOOKUP(Table1[[#This Row],[RFMA 1]],Reasons!$A$2:$B$14,2,FALSE))</f>
        <v>Further education</v>
      </c>
      <c r="H665" t="str">
        <f>IF(ISERROR(VLOOKUP(Table1[[#This Row],[RFMA 2]],Reasons!$A$2:$B$14,2,FALSE)),"Not available",VLOOKUP(Table1[[#This Row],[RFMA 2]],Reasons!$A$2:$B$14,2,FALSE))</f>
        <v>Not available</v>
      </c>
      <c r="I665" t="str">
        <f>IF(ISERROR(VLOOKUP(Table1[[#This Row],[RFMTU 1]],Reasons!$A$17:$B$29,2,FALSE)),"Not available",VLOOKUP(Table1[[#This Row],[RFMTU 1]],Reasons!$A$17:$B$29,2,FALSE))</f>
        <v>Work</v>
      </c>
      <c r="J665" t="str">
        <f>IF(ISERROR(VLOOKUP(Table1[[#This Row],[RFMTU 2]],Reasons!$A$17:$B$29,2,FALSE)),"Not available",VLOOKUP(Table1[[#This Row],[RFMTU 2]],Reasons!$A$17:$B$29,2,FALSE))</f>
        <v>Not available</v>
      </c>
      <c r="K665" t="str">
        <f>IF(ISERROR(VLOOKUP(Table1[[#This Row],[RFMA NOW]],Reasons!$A$2:$B$14,2,FALSE)),"Not available",VLOOKUP(Table1[[#This Row],[RFMA NOW]],Reasons!$A$2:$B$14,2,FALSE))</f>
        <v>Not available</v>
      </c>
      <c r="L665" t="s">
        <v>254</v>
      </c>
    </row>
    <row r="666" spans="1:12">
      <c r="A666" t="str">
        <f>VLOOKUP(Table1[[#This Row],[Region]],'Area codes'!$A$3:$B$16,2,FALSE)</f>
        <v>Daliburgh</v>
      </c>
      <c r="B666">
        <v>3</v>
      </c>
      <c r="C666" t="s">
        <v>11</v>
      </c>
      <c r="D666" t="str">
        <f>VLOOKUP(Table1[[#This Row],[Age]],'Age Codes'!$A$2:$B$5,2,FALSE)</f>
        <v>41-60</v>
      </c>
      <c r="E666" t="s">
        <v>13</v>
      </c>
      <c r="F666" t="s">
        <v>13</v>
      </c>
      <c r="G666" t="str">
        <f>IF(ISERROR(VLOOKUP(Table1[[#This Row],[RFMA 1]],Reasons!$A$2:$B$14,2,FALSE)),"Not available",VLOOKUP(Table1[[#This Row],[RFMA 1]],Reasons!$A$2:$B$14,2,FALSE))</f>
        <v>Further education</v>
      </c>
      <c r="H666" t="str">
        <f>IF(ISERROR(VLOOKUP(Table1[[#This Row],[RFMA 2]],Reasons!$A$2:$B$14,2,FALSE)),"Not available",VLOOKUP(Table1[[#This Row],[RFMA 2]],Reasons!$A$2:$B$14,2,FALSE))</f>
        <v>Not available</v>
      </c>
      <c r="I666" t="str">
        <f>IF(ISERROR(VLOOKUP(Table1[[#This Row],[RFMTU 1]],Reasons!$A$17:$B$29,2,FALSE)),"Not available",VLOOKUP(Table1[[#This Row],[RFMTU 1]],Reasons!$A$17:$B$29,2,FALSE))</f>
        <v>Good place for children</v>
      </c>
      <c r="J666" t="str">
        <f>IF(ISERROR(VLOOKUP(Table1[[#This Row],[RFMTU 2]],Reasons!$A$17:$B$29,2,FALSE)),"Not available",VLOOKUP(Table1[[#This Row],[RFMTU 2]],Reasons!$A$17:$B$29,2,FALSE))</f>
        <v>Not available</v>
      </c>
      <c r="K666" t="str">
        <f>IF(ISERROR(VLOOKUP(Table1[[#This Row],[RFMA NOW]],Reasons!$A$2:$B$14,2,FALSE)),"Not available",VLOOKUP(Table1[[#This Row],[RFMA NOW]],Reasons!$A$2:$B$14,2,FALSE))</f>
        <v>Family</v>
      </c>
      <c r="L666" t="s">
        <v>254</v>
      </c>
    </row>
    <row r="667" spans="1:12">
      <c r="A667" t="str">
        <f>VLOOKUP(Table1[[#This Row],[Region]],'Area codes'!$A$3:$B$16,2,FALSE)</f>
        <v>Daliburgh</v>
      </c>
      <c r="B667">
        <v>4</v>
      </c>
      <c r="C667" t="s">
        <v>11</v>
      </c>
      <c r="D667" t="str">
        <f>VLOOKUP(Table1[[#This Row],[Age]],'Age Codes'!$A$2:$B$5,2,FALSE)</f>
        <v>&gt;61</v>
      </c>
      <c r="E667" t="s">
        <v>10</v>
      </c>
      <c r="F667" t="s">
        <v>254</v>
      </c>
      <c r="G667" t="str">
        <f>IF(ISERROR(VLOOKUP(Table1[[#This Row],[RFMA 1]],Reasons!$A$2:$B$14,2,FALSE)),"Not available",VLOOKUP(Table1[[#This Row],[RFMA 1]],Reasons!$A$2:$B$14,2,FALSE))</f>
        <v>Not available</v>
      </c>
      <c r="H667" t="str">
        <f>IF(ISERROR(VLOOKUP(Table1[[#This Row],[RFMA 2]],Reasons!$A$2:$B$14,2,FALSE)),"Not available",VLOOKUP(Table1[[#This Row],[RFMA 2]],Reasons!$A$2:$B$14,2,FALSE))</f>
        <v>Not available</v>
      </c>
      <c r="I667" t="str">
        <f>IF(ISERROR(VLOOKUP(Table1[[#This Row],[RFMTU 1]],Reasons!$A$17:$B$29,2,FALSE)),"Not available",VLOOKUP(Table1[[#This Row],[RFMTU 1]],Reasons!$A$17:$B$29,2,FALSE))</f>
        <v>Family</v>
      </c>
      <c r="J667" t="str">
        <f>IF(ISERROR(VLOOKUP(Table1[[#This Row],[RFMTU 2]],Reasons!$A$17:$B$29,2,FALSE)),"Not available",VLOOKUP(Table1[[#This Row],[RFMTU 2]],Reasons!$A$17:$B$29,2,FALSE))</f>
        <v>Not available</v>
      </c>
      <c r="K667" t="str">
        <f>IF(ISERROR(VLOOKUP(Table1[[#This Row],[RFMA NOW]],Reasons!$A$2:$B$14,2,FALSE)),"Not available",VLOOKUP(Table1[[#This Row],[RFMA NOW]],Reasons!$A$2:$B$14,2,FALSE))</f>
        <v>Not available</v>
      </c>
      <c r="L667" t="s">
        <v>197</v>
      </c>
    </row>
    <row r="668" spans="1:12">
      <c r="A668" t="str">
        <f>VLOOKUP(Table1[[#This Row],[Region]],'Area codes'!$A$3:$B$16,2,FALSE)</f>
        <v>Daliburgh</v>
      </c>
      <c r="B668">
        <v>5</v>
      </c>
      <c r="C668" t="s">
        <v>11</v>
      </c>
      <c r="D668" t="str">
        <f>VLOOKUP(Table1[[#This Row],[Age]],'Age Codes'!$A$2:$B$5,2,FALSE)</f>
        <v>20-40</v>
      </c>
      <c r="E668" t="s">
        <v>13</v>
      </c>
      <c r="F668" t="s">
        <v>13</v>
      </c>
      <c r="G668" t="str">
        <f>IF(ISERROR(VLOOKUP(Table1[[#This Row],[RFMA 1]],Reasons!$A$2:$B$14,2,FALSE)),"Not available",VLOOKUP(Table1[[#This Row],[RFMA 1]],Reasons!$A$2:$B$14,2,FALSE))</f>
        <v>Further education</v>
      </c>
      <c r="H668" t="str">
        <f>IF(ISERROR(VLOOKUP(Table1[[#This Row],[RFMA 2]],Reasons!$A$2:$B$14,2,FALSE)),"Not available",VLOOKUP(Table1[[#This Row],[RFMA 2]],Reasons!$A$2:$B$14,2,FALSE))</f>
        <v>Not available</v>
      </c>
      <c r="I668" t="str">
        <f>IF(ISERROR(VLOOKUP(Table1[[#This Row],[RFMTU 1]],Reasons!$A$17:$B$29,2,FALSE)),"Not available",VLOOKUP(Table1[[#This Row],[RFMTU 1]],Reasons!$A$17:$B$29,2,FALSE))</f>
        <v>Not available</v>
      </c>
      <c r="J668" t="str">
        <f>IF(ISERROR(VLOOKUP(Table1[[#This Row],[RFMTU 2]],Reasons!$A$17:$B$29,2,FALSE)),"Not available",VLOOKUP(Table1[[#This Row],[RFMTU 2]],Reasons!$A$17:$B$29,2,FALSE))</f>
        <v>Not available</v>
      </c>
      <c r="K668" t="str">
        <f>IF(ISERROR(VLOOKUP(Table1[[#This Row],[RFMA NOW]],Reasons!$A$2:$B$14,2,FALSE)),"Not available",VLOOKUP(Table1[[#This Row],[RFMA NOW]],Reasons!$A$2:$B$14,2,FALSE))</f>
        <v>Not available</v>
      </c>
      <c r="L668" t="s">
        <v>198</v>
      </c>
    </row>
    <row r="669" spans="1:12">
      <c r="A669" t="str">
        <f>VLOOKUP(Table1[[#This Row],[Region]],'Area codes'!$A$3:$B$16,2,FALSE)</f>
        <v>Daliburgh</v>
      </c>
      <c r="B669">
        <v>6</v>
      </c>
      <c r="C669" t="s">
        <v>8</v>
      </c>
      <c r="D669" t="str">
        <f>VLOOKUP(Table1[[#This Row],[Age]],'Age Codes'!$A$2:$B$5,2,FALSE)</f>
        <v>&gt;61</v>
      </c>
      <c r="E669" t="s">
        <v>10</v>
      </c>
      <c r="F669" t="s">
        <v>254</v>
      </c>
      <c r="G669" t="str">
        <f>IF(ISERROR(VLOOKUP(Table1[[#This Row],[RFMA 1]],Reasons!$A$2:$B$14,2,FALSE)),"Not available",VLOOKUP(Table1[[#This Row],[RFMA 1]],Reasons!$A$2:$B$14,2,FALSE))</f>
        <v>Not available</v>
      </c>
      <c r="H669" t="str">
        <f>IF(ISERROR(VLOOKUP(Table1[[#This Row],[RFMA 2]],Reasons!$A$2:$B$14,2,FALSE)),"Not available",VLOOKUP(Table1[[#This Row],[RFMA 2]],Reasons!$A$2:$B$14,2,FALSE))</f>
        <v>Not available</v>
      </c>
      <c r="I669" t="str">
        <f>IF(ISERROR(VLOOKUP(Table1[[#This Row],[RFMTU 1]],Reasons!$A$17:$B$29,2,FALSE)),"Not available",VLOOKUP(Table1[[#This Row],[RFMTU 1]],Reasons!$A$17:$B$29,2,FALSE))</f>
        <v>Island life</v>
      </c>
      <c r="J669" t="str">
        <f>IF(ISERROR(VLOOKUP(Table1[[#This Row],[RFMTU 2]],Reasons!$A$17:$B$29,2,FALSE)),"Not available",VLOOKUP(Table1[[#This Row],[RFMTU 2]],Reasons!$A$17:$B$29,2,FALSE))</f>
        <v>Not available</v>
      </c>
      <c r="K669" t="str">
        <f>IF(ISERROR(VLOOKUP(Table1[[#This Row],[RFMA NOW]],Reasons!$A$2:$B$14,2,FALSE)),"Not available",VLOOKUP(Table1[[#This Row],[RFMA NOW]],Reasons!$A$2:$B$14,2,FALSE))</f>
        <v>Not available</v>
      </c>
      <c r="L669" t="s">
        <v>254</v>
      </c>
    </row>
    <row r="670" spans="1:12">
      <c r="A670" t="str">
        <f>VLOOKUP(Table1[[#This Row],[Region]],'Area codes'!$A$3:$B$16,2,FALSE)</f>
        <v>Daliburgh</v>
      </c>
      <c r="B670">
        <v>7</v>
      </c>
      <c r="C670" t="s">
        <v>8</v>
      </c>
      <c r="D670" t="str">
        <f>VLOOKUP(Table1[[#This Row],[Age]],'Age Codes'!$A$2:$B$5,2,FALSE)</f>
        <v>&gt;61</v>
      </c>
      <c r="E670" t="s">
        <v>10</v>
      </c>
      <c r="F670" t="s">
        <v>254</v>
      </c>
      <c r="G670" t="str">
        <f>IF(ISERROR(VLOOKUP(Table1[[#This Row],[RFMA 1]],Reasons!$A$2:$B$14,2,FALSE)),"Not available",VLOOKUP(Table1[[#This Row],[RFMA 1]],Reasons!$A$2:$B$14,2,FALSE))</f>
        <v>Not available</v>
      </c>
      <c r="H670" t="str">
        <f>IF(ISERROR(VLOOKUP(Table1[[#This Row],[RFMA 2]],Reasons!$A$2:$B$14,2,FALSE)),"Not available",VLOOKUP(Table1[[#This Row],[RFMA 2]],Reasons!$A$2:$B$14,2,FALSE))</f>
        <v>Not available</v>
      </c>
      <c r="I670" t="str">
        <f>IF(ISERROR(VLOOKUP(Table1[[#This Row],[RFMTU 1]],Reasons!$A$17:$B$29,2,FALSE)),"Not available",VLOOKUP(Table1[[#This Row],[RFMTU 1]],Reasons!$A$17:$B$29,2,FALSE))</f>
        <v>Island life</v>
      </c>
      <c r="J670" t="str">
        <f>IF(ISERROR(VLOOKUP(Table1[[#This Row],[RFMTU 2]],Reasons!$A$17:$B$29,2,FALSE)),"Not available",VLOOKUP(Table1[[#This Row],[RFMTU 2]],Reasons!$A$17:$B$29,2,FALSE))</f>
        <v>Not available</v>
      </c>
      <c r="K670" t="str">
        <f>IF(ISERROR(VLOOKUP(Table1[[#This Row],[RFMA NOW]],Reasons!$A$2:$B$14,2,FALSE)),"Not available",VLOOKUP(Table1[[#This Row],[RFMA NOW]],Reasons!$A$2:$B$14,2,FALSE))</f>
        <v>Not available</v>
      </c>
      <c r="L670" t="s">
        <v>254</v>
      </c>
    </row>
    <row r="671" spans="1:12">
      <c r="A671" t="str">
        <f>VLOOKUP(Table1[[#This Row],[Region]],'Area codes'!$A$3:$B$16,2,FALSE)</f>
        <v>Daliburgh</v>
      </c>
      <c r="B671">
        <v>8</v>
      </c>
      <c r="C671" t="s">
        <v>11</v>
      </c>
      <c r="D671" t="str">
        <f>VLOOKUP(Table1[[#This Row],[Age]],'Age Codes'!$A$2:$B$5,2,FALSE)</f>
        <v>41-60</v>
      </c>
      <c r="E671" t="s">
        <v>13</v>
      </c>
      <c r="F671" t="s">
        <v>13</v>
      </c>
      <c r="G671" t="str">
        <f>IF(ISERROR(VLOOKUP(Table1[[#This Row],[RFMA 1]],Reasons!$A$2:$B$14,2,FALSE)),"Not available",VLOOKUP(Table1[[#This Row],[RFMA 1]],Reasons!$A$2:$B$14,2,FALSE))</f>
        <v>Family</v>
      </c>
      <c r="H671" t="str">
        <f>IF(ISERROR(VLOOKUP(Table1[[#This Row],[RFMA 2]],Reasons!$A$2:$B$14,2,FALSE)),"Not available",VLOOKUP(Table1[[#This Row],[RFMA 2]],Reasons!$A$2:$B$14,2,FALSE))</f>
        <v>Not available</v>
      </c>
      <c r="I671" t="str">
        <f>IF(ISERROR(VLOOKUP(Table1[[#This Row],[RFMTU 1]],Reasons!$A$17:$B$29,2,FALSE)),"Not available",VLOOKUP(Table1[[#This Row],[RFMTU 1]],Reasons!$A$17:$B$29,2,FALSE))</f>
        <v>Family</v>
      </c>
      <c r="J671" t="str">
        <f>IF(ISERROR(VLOOKUP(Table1[[#This Row],[RFMTU 2]],Reasons!$A$17:$B$29,2,FALSE)),"Not available",VLOOKUP(Table1[[#This Row],[RFMTU 2]],Reasons!$A$17:$B$29,2,FALSE))</f>
        <v>Not available</v>
      </c>
      <c r="K671" t="str">
        <f>IF(ISERROR(VLOOKUP(Table1[[#This Row],[RFMA NOW]],Reasons!$A$2:$B$14,2,FALSE)),"Not available",VLOOKUP(Table1[[#This Row],[RFMA NOW]],Reasons!$A$2:$B$14,2,FALSE))</f>
        <v>Family</v>
      </c>
      <c r="L671" t="s">
        <v>199</v>
      </c>
    </row>
    <row r="672" spans="1:12">
      <c r="A672" t="str">
        <f>VLOOKUP(Table1[[#This Row],[Region]],'Area codes'!$A$3:$B$16,2,FALSE)</f>
        <v>Daliburgh</v>
      </c>
      <c r="B672">
        <v>9</v>
      </c>
      <c r="C672" t="s">
        <v>11</v>
      </c>
      <c r="D672" t="str">
        <f>VLOOKUP(Table1[[#This Row],[Age]],'Age Codes'!$A$2:$B$5,2,FALSE)</f>
        <v>41-60</v>
      </c>
      <c r="E672" t="s">
        <v>13</v>
      </c>
      <c r="F672" t="s">
        <v>10</v>
      </c>
      <c r="G672" t="str">
        <f>IF(ISERROR(VLOOKUP(Table1[[#This Row],[RFMA 1]],Reasons!$A$2:$B$14,2,FALSE)),"Not available",VLOOKUP(Table1[[#This Row],[RFMA 1]],Reasons!$A$2:$B$14,2,FALSE))</f>
        <v>Not available</v>
      </c>
      <c r="H672" t="str">
        <f>IF(ISERROR(VLOOKUP(Table1[[#This Row],[RFMA 2]],Reasons!$A$2:$B$14,2,FALSE)),"Not available",VLOOKUP(Table1[[#This Row],[RFMA 2]],Reasons!$A$2:$B$14,2,FALSE))</f>
        <v>Not available</v>
      </c>
      <c r="I672" t="str">
        <f>IF(ISERROR(VLOOKUP(Table1[[#This Row],[RFMTU 1]],Reasons!$A$17:$B$29,2,FALSE)),"Not available",VLOOKUP(Table1[[#This Row],[RFMTU 1]],Reasons!$A$17:$B$29,2,FALSE))</f>
        <v>Family</v>
      </c>
      <c r="J672" t="str">
        <f>IF(ISERROR(VLOOKUP(Table1[[#This Row],[RFMTU 2]],Reasons!$A$17:$B$29,2,FALSE)),"Not available",VLOOKUP(Table1[[#This Row],[RFMTU 2]],Reasons!$A$17:$B$29,2,FALSE))</f>
        <v>Not available</v>
      </c>
      <c r="K672" t="str">
        <f>IF(ISERROR(VLOOKUP(Table1[[#This Row],[RFMA NOW]],Reasons!$A$2:$B$14,2,FALSE)),"Not available",VLOOKUP(Table1[[#This Row],[RFMA NOW]],Reasons!$A$2:$B$14,2,FALSE))</f>
        <v>Sometimes</v>
      </c>
      <c r="L672" t="s">
        <v>201</v>
      </c>
    </row>
    <row r="673" spans="1:12">
      <c r="A673" t="str">
        <f>VLOOKUP(Table1[[#This Row],[Region]],'Area codes'!$A$3:$B$16,2,FALSE)</f>
        <v>Daliburgh</v>
      </c>
      <c r="B673">
        <v>10</v>
      </c>
      <c r="C673" t="s">
        <v>8</v>
      </c>
      <c r="D673" t="str">
        <f>VLOOKUP(Table1[[#This Row],[Age]],'Age Codes'!$A$2:$B$5,2,FALSE)</f>
        <v>&gt;61</v>
      </c>
      <c r="E673" t="s">
        <v>10</v>
      </c>
      <c r="F673" t="s">
        <v>254</v>
      </c>
      <c r="G673" t="str">
        <f>IF(ISERROR(VLOOKUP(Table1[[#This Row],[RFMA 1]],Reasons!$A$2:$B$14,2,FALSE)),"Not available",VLOOKUP(Table1[[#This Row],[RFMA 1]],Reasons!$A$2:$B$14,2,FALSE))</f>
        <v>Not available</v>
      </c>
      <c r="H673" t="str">
        <f>IF(ISERROR(VLOOKUP(Table1[[#This Row],[RFMA 2]],Reasons!$A$2:$B$14,2,FALSE)),"Not available",VLOOKUP(Table1[[#This Row],[RFMA 2]],Reasons!$A$2:$B$14,2,FALSE))</f>
        <v>Not available</v>
      </c>
      <c r="I673" t="str">
        <f>IF(ISERROR(VLOOKUP(Table1[[#This Row],[RFMTU 1]],Reasons!$A$17:$B$29,2,FALSE)),"Not available",VLOOKUP(Table1[[#This Row],[RFMTU 1]],Reasons!$A$17:$B$29,2,FALSE))</f>
        <v>Work</v>
      </c>
      <c r="J673" t="str">
        <f>IF(ISERROR(VLOOKUP(Table1[[#This Row],[RFMTU 2]],Reasons!$A$17:$B$29,2,FALSE)),"Not available",VLOOKUP(Table1[[#This Row],[RFMTU 2]],Reasons!$A$17:$B$29,2,FALSE))</f>
        <v>Not available</v>
      </c>
      <c r="K673" t="str">
        <f>IF(ISERROR(VLOOKUP(Table1[[#This Row],[RFMA NOW]],Reasons!$A$2:$B$14,2,FALSE)),"Not available",VLOOKUP(Table1[[#This Row],[RFMA NOW]],Reasons!$A$2:$B$14,2,FALSE))</f>
        <v>Family</v>
      </c>
      <c r="L673" t="s">
        <v>200</v>
      </c>
    </row>
    <row r="674" spans="1:12">
      <c r="A674" t="str">
        <f>VLOOKUP(Table1[[#This Row],[Region]],'Area codes'!$A$3:$B$16,2,FALSE)</f>
        <v>Daliburgh</v>
      </c>
      <c r="B674">
        <v>11</v>
      </c>
      <c r="C674" t="s">
        <v>8</v>
      </c>
      <c r="D674" t="str">
        <f>VLOOKUP(Table1[[#This Row],[Age]],'Age Codes'!$A$2:$B$5,2,FALSE)</f>
        <v>41-60</v>
      </c>
      <c r="E674" t="s">
        <v>10</v>
      </c>
      <c r="F674" t="s">
        <v>254</v>
      </c>
      <c r="G674" t="str">
        <f>IF(ISERROR(VLOOKUP(Table1[[#This Row],[RFMA 1]],Reasons!$A$2:$B$14,2,FALSE)),"Not available",VLOOKUP(Table1[[#This Row],[RFMA 1]],Reasons!$A$2:$B$14,2,FALSE))</f>
        <v>Not available</v>
      </c>
      <c r="H674" t="str">
        <f>IF(ISERROR(VLOOKUP(Table1[[#This Row],[RFMA 2]],Reasons!$A$2:$B$14,2,FALSE)),"Not available",VLOOKUP(Table1[[#This Row],[RFMA 2]],Reasons!$A$2:$B$14,2,FALSE))</f>
        <v>Not available</v>
      </c>
      <c r="I674" t="str">
        <f>IF(ISERROR(VLOOKUP(Table1[[#This Row],[RFMTU 1]],Reasons!$A$17:$B$29,2,FALSE)),"Not available",VLOOKUP(Table1[[#This Row],[RFMTU 1]],Reasons!$A$17:$B$29,2,FALSE))</f>
        <v>Island life</v>
      </c>
      <c r="J674" t="str">
        <f>IF(ISERROR(VLOOKUP(Table1[[#This Row],[RFMTU 2]],Reasons!$A$17:$B$29,2,FALSE)),"Not available",VLOOKUP(Table1[[#This Row],[RFMTU 2]],Reasons!$A$17:$B$29,2,FALSE))</f>
        <v>Remoteness from mainland life</v>
      </c>
      <c r="K674" t="str">
        <f>IF(ISERROR(VLOOKUP(Table1[[#This Row],[RFMA NOW]],Reasons!$A$2:$B$14,2,FALSE)),"Not available",VLOOKUP(Table1[[#This Row],[RFMA NOW]],Reasons!$A$2:$B$14,2,FALSE))</f>
        <v>Not available</v>
      </c>
      <c r="L674" t="s">
        <v>254</v>
      </c>
    </row>
    <row r="675" spans="1:12">
      <c r="A675" t="str">
        <f>VLOOKUP(Table1[[#This Row],[Region]],'Area codes'!$A$3:$B$16,2,FALSE)</f>
        <v>Daliburgh</v>
      </c>
      <c r="B675">
        <v>12</v>
      </c>
      <c r="C675" t="s">
        <v>11</v>
      </c>
      <c r="D675" t="str">
        <f>VLOOKUP(Table1[[#This Row],[Age]],'Age Codes'!$A$2:$B$5,2,FALSE)</f>
        <v>41-60</v>
      </c>
      <c r="E675" t="s">
        <v>13</v>
      </c>
      <c r="F675" t="s">
        <v>13</v>
      </c>
      <c r="G675" t="str">
        <f>IF(ISERROR(VLOOKUP(Table1[[#This Row],[RFMA 1]],Reasons!$A$2:$B$14,2,FALSE)),"Not available",VLOOKUP(Table1[[#This Row],[RFMA 1]],Reasons!$A$2:$B$14,2,FALSE))</f>
        <v>Not available</v>
      </c>
      <c r="H675" t="str">
        <f>IF(ISERROR(VLOOKUP(Table1[[#This Row],[RFMA 2]],Reasons!$A$2:$B$14,2,FALSE)),"Not available",VLOOKUP(Table1[[#This Row],[RFMA 2]],Reasons!$A$2:$B$14,2,FALSE))</f>
        <v>Not available</v>
      </c>
      <c r="I675" t="str">
        <f>IF(ISERROR(VLOOKUP(Table1[[#This Row],[RFMTU 1]],Reasons!$A$17:$B$29,2,FALSE)),"Not available",VLOOKUP(Table1[[#This Row],[RFMTU 1]],Reasons!$A$17:$B$29,2,FALSE))</f>
        <v>Miscellaneous</v>
      </c>
      <c r="J675" t="str">
        <f>IF(ISERROR(VLOOKUP(Table1[[#This Row],[RFMTU 2]],Reasons!$A$17:$B$29,2,FALSE)),"Not available",VLOOKUP(Table1[[#This Row],[RFMTU 2]],Reasons!$A$17:$B$29,2,FALSE))</f>
        <v>Not available</v>
      </c>
      <c r="K675" t="str">
        <f>IF(ISERROR(VLOOKUP(Table1[[#This Row],[RFMA NOW]],Reasons!$A$2:$B$14,2,FALSE)),"Not available",VLOOKUP(Table1[[#This Row],[RFMA NOW]],Reasons!$A$2:$B$14,2,FALSE))</f>
        <v>Miscellaneous</v>
      </c>
      <c r="L675" t="s">
        <v>254</v>
      </c>
    </row>
    <row r="676" spans="1:12">
      <c r="A676" t="str">
        <f>VLOOKUP(Table1[[#This Row],[Region]],'Area codes'!$A$3:$B$16,2,FALSE)</f>
        <v>Daliburgh</v>
      </c>
      <c r="B676">
        <v>13</v>
      </c>
      <c r="C676" t="s">
        <v>11</v>
      </c>
      <c r="D676" t="str">
        <f>VLOOKUP(Table1[[#This Row],[Age]],'Age Codes'!$A$2:$B$5,2,FALSE)</f>
        <v>20-40</v>
      </c>
      <c r="E676" t="s">
        <v>13</v>
      </c>
      <c r="F676" t="s">
        <v>10</v>
      </c>
      <c r="G676" t="str">
        <f>IF(ISERROR(VLOOKUP(Table1[[#This Row],[RFMA 1]],Reasons!$A$2:$B$14,2,FALSE)),"Not available",VLOOKUP(Table1[[#This Row],[RFMA 1]],Reasons!$A$2:$B$14,2,FALSE))</f>
        <v>Not available</v>
      </c>
      <c r="H676" t="str">
        <f>IF(ISERROR(VLOOKUP(Table1[[#This Row],[RFMA 2]],Reasons!$A$2:$B$14,2,FALSE)),"Not available",VLOOKUP(Table1[[#This Row],[RFMA 2]],Reasons!$A$2:$B$14,2,FALSE))</f>
        <v>Not available</v>
      </c>
      <c r="I676" t="str">
        <f>IF(ISERROR(VLOOKUP(Table1[[#This Row],[RFMTU 1]],Reasons!$A$17:$B$29,2,FALSE)),"Not available",VLOOKUP(Table1[[#This Row],[RFMTU 1]],Reasons!$A$17:$B$29,2,FALSE))</f>
        <v>Not available</v>
      </c>
      <c r="J676" t="str">
        <f>IF(ISERROR(VLOOKUP(Table1[[#This Row],[RFMTU 2]],Reasons!$A$17:$B$29,2,FALSE)),"Not available",VLOOKUP(Table1[[#This Row],[RFMTU 2]],Reasons!$A$17:$B$29,2,FALSE))</f>
        <v>Not available</v>
      </c>
      <c r="K676" t="str">
        <f>IF(ISERROR(VLOOKUP(Table1[[#This Row],[RFMA NOW]],Reasons!$A$2:$B$14,2,FALSE)),"Not available",VLOOKUP(Table1[[#This Row],[RFMA NOW]],Reasons!$A$2:$B$14,2,FALSE))</f>
        <v>Not available</v>
      </c>
      <c r="L676" t="s">
        <v>254</v>
      </c>
    </row>
    <row r="677" spans="1:12">
      <c r="A677" t="str">
        <f>VLOOKUP(Table1[[#This Row],[Region]],'Area codes'!$A$3:$B$16,2,FALSE)</f>
        <v>Daliburgh</v>
      </c>
      <c r="B677">
        <v>14</v>
      </c>
      <c r="C677" t="s">
        <v>11</v>
      </c>
      <c r="D677" t="str">
        <f>VLOOKUP(Table1[[#This Row],[Age]],'Age Codes'!$A$2:$B$5,2,FALSE)</f>
        <v>41-60</v>
      </c>
      <c r="E677" t="s">
        <v>10</v>
      </c>
      <c r="F677" t="s">
        <v>254</v>
      </c>
      <c r="G677" t="str">
        <f>IF(ISERROR(VLOOKUP(Table1[[#This Row],[RFMA 1]],Reasons!$A$2:$B$14,2,FALSE)),"Not available",VLOOKUP(Table1[[#This Row],[RFMA 1]],Reasons!$A$2:$B$14,2,FALSE))</f>
        <v>Not available</v>
      </c>
      <c r="H677" t="str">
        <f>IF(ISERROR(VLOOKUP(Table1[[#This Row],[RFMA 2]],Reasons!$A$2:$B$14,2,FALSE)),"Not available",VLOOKUP(Table1[[#This Row],[RFMA 2]],Reasons!$A$2:$B$14,2,FALSE))</f>
        <v>Not available</v>
      </c>
      <c r="I677" t="str">
        <f>IF(ISERROR(VLOOKUP(Table1[[#This Row],[RFMTU 1]],Reasons!$A$17:$B$29,2,FALSE)),"Not available",VLOOKUP(Table1[[#This Row],[RFMTU 1]],Reasons!$A$17:$B$29,2,FALSE))</f>
        <v>Miscellaneous</v>
      </c>
      <c r="J677" t="str">
        <f>IF(ISERROR(VLOOKUP(Table1[[#This Row],[RFMTU 2]],Reasons!$A$17:$B$29,2,FALSE)),"Not available",VLOOKUP(Table1[[#This Row],[RFMTU 2]],Reasons!$A$17:$B$29,2,FALSE))</f>
        <v>Not available</v>
      </c>
      <c r="K677" t="str">
        <f>IF(ISERROR(VLOOKUP(Table1[[#This Row],[RFMA NOW]],Reasons!$A$2:$B$14,2,FALSE)),"Not available",VLOOKUP(Table1[[#This Row],[RFMA NOW]],Reasons!$A$2:$B$14,2,FALSE))</f>
        <v>Poor connections to mainland</v>
      </c>
      <c r="L677" t="s">
        <v>254</v>
      </c>
    </row>
    <row r="678" spans="1:12">
      <c r="A678" t="str">
        <f>VLOOKUP(Table1[[#This Row],[Region]],'Area codes'!$A$3:$B$16,2,FALSE)</f>
        <v>Daliburgh</v>
      </c>
      <c r="B678">
        <v>15</v>
      </c>
      <c r="C678" t="s">
        <v>11</v>
      </c>
      <c r="D678" t="str">
        <f>VLOOKUP(Table1[[#This Row],[Age]],'Age Codes'!$A$2:$B$5,2,FALSE)</f>
        <v>41-60</v>
      </c>
      <c r="E678" t="s">
        <v>13</v>
      </c>
      <c r="F678" t="s">
        <v>13</v>
      </c>
      <c r="G678" t="str">
        <f>IF(ISERROR(VLOOKUP(Table1[[#This Row],[RFMA 1]],Reasons!$A$2:$B$14,2,FALSE)),"Not available",VLOOKUP(Table1[[#This Row],[RFMA 1]],Reasons!$A$2:$B$14,2,FALSE))</f>
        <v>Work</v>
      </c>
      <c r="H678" t="str">
        <f>IF(ISERROR(VLOOKUP(Table1[[#This Row],[RFMA 2]],Reasons!$A$2:$B$14,2,FALSE)),"Not available",VLOOKUP(Table1[[#This Row],[RFMA 2]],Reasons!$A$2:$B$14,2,FALSE))</f>
        <v>Not available</v>
      </c>
      <c r="I678" t="str">
        <f>IF(ISERROR(VLOOKUP(Table1[[#This Row],[RFMTU 1]],Reasons!$A$17:$B$29,2,FALSE)),"Not available",VLOOKUP(Table1[[#This Row],[RFMTU 1]],Reasons!$A$17:$B$29,2,FALSE))</f>
        <v>Good place for children</v>
      </c>
      <c r="J678" t="str">
        <f>IF(ISERROR(VLOOKUP(Table1[[#This Row],[RFMTU 2]],Reasons!$A$17:$B$29,2,FALSE)),"Not available",VLOOKUP(Table1[[#This Row],[RFMTU 2]],Reasons!$A$17:$B$29,2,FALSE))</f>
        <v>Not available</v>
      </c>
      <c r="K678" t="str">
        <f>IF(ISERROR(VLOOKUP(Table1[[#This Row],[RFMA NOW]],Reasons!$A$2:$B$14,2,FALSE)),"Not available",VLOOKUP(Table1[[#This Row],[RFMA NOW]],Reasons!$A$2:$B$14,2,FALSE))</f>
        <v>Family</v>
      </c>
      <c r="L678" t="s">
        <v>200</v>
      </c>
    </row>
    <row r="679" spans="1:12">
      <c r="A679" t="str">
        <f>VLOOKUP(Table1[[#This Row],[Region]],'Area codes'!$A$3:$B$16,2,FALSE)</f>
        <v>Daliburgh</v>
      </c>
      <c r="B679">
        <v>16</v>
      </c>
      <c r="C679" t="s">
        <v>11</v>
      </c>
      <c r="D679" t="str">
        <f>VLOOKUP(Table1[[#This Row],[Age]],'Age Codes'!$A$2:$B$5,2,FALSE)</f>
        <v>20-40</v>
      </c>
      <c r="E679" t="s">
        <v>13</v>
      </c>
      <c r="F679" t="s">
        <v>13</v>
      </c>
      <c r="G679" t="str">
        <f>IF(ISERROR(VLOOKUP(Table1[[#This Row],[RFMA 1]],Reasons!$A$2:$B$14,2,FALSE)),"Not available",VLOOKUP(Table1[[#This Row],[RFMA 1]],Reasons!$A$2:$B$14,2,FALSE))</f>
        <v>Further education</v>
      </c>
      <c r="H679" t="str">
        <f>IF(ISERROR(VLOOKUP(Table1[[#This Row],[RFMA 2]],Reasons!$A$2:$B$14,2,FALSE)),"Not available",VLOOKUP(Table1[[#This Row],[RFMA 2]],Reasons!$A$2:$B$14,2,FALSE))</f>
        <v>Not available</v>
      </c>
      <c r="I679" t="str">
        <f>IF(ISERROR(VLOOKUP(Table1[[#This Row],[RFMTU 1]],Reasons!$A$17:$B$29,2,FALSE)),"Not available",VLOOKUP(Table1[[#This Row],[RFMTU 1]],Reasons!$A$17:$B$29,2,FALSE))</f>
        <v>Not available</v>
      </c>
      <c r="J679" t="str">
        <f>IF(ISERROR(VLOOKUP(Table1[[#This Row],[RFMTU 2]],Reasons!$A$17:$B$29,2,FALSE)),"Not available",VLOOKUP(Table1[[#This Row],[RFMTU 2]],Reasons!$A$17:$B$29,2,FALSE))</f>
        <v>Not available</v>
      </c>
      <c r="K679" t="str">
        <f>IF(ISERROR(VLOOKUP(Table1[[#This Row],[RFMA NOW]],Reasons!$A$2:$B$14,2,FALSE)),"Not available",VLOOKUP(Table1[[#This Row],[RFMA NOW]],Reasons!$A$2:$B$14,2,FALSE))</f>
        <v>Work</v>
      </c>
      <c r="L679" t="s">
        <v>202</v>
      </c>
    </row>
    <row r="680" spans="1:12">
      <c r="A680" t="str">
        <f>VLOOKUP(Table1[[#This Row],[Region]],'Area codes'!$A$3:$B$16,2,FALSE)</f>
        <v>Daliburgh</v>
      </c>
      <c r="B680">
        <v>17</v>
      </c>
      <c r="C680" t="s">
        <v>11</v>
      </c>
      <c r="D680" t="str">
        <f>VLOOKUP(Table1[[#This Row],[Age]],'Age Codes'!$A$2:$B$5,2,FALSE)</f>
        <v>41-60</v>
      </c>
      <c r="E680" t="s">
        <v>13</v>
      </c>
      <c r="F680" t="s">
        <v>13</v>
      </c>
      <c r="G680" t="str">
        <f>IF(ISERROR(VLOOKUP(Table1[[#This Row],[RFMA 1]],Reasons!$A$2:$B$14,2,FALSE)),"Not available",VLOOKUP(Table1[[#This Row],[RFMA 1]],Reasons!$A$2:$B$14,2,FALSE))</f>
        <v>Further education</v>
      </c>
      <c r="H680" t="str">
        <f>IF(ISERROR(VLOOKUP(Table1[[#This Row],[RFMA 2]],Reasons!$A$2:$B$14,2,FALSE)),"Not available",VLOOKUP(Table1[[#This Row],[RFMA 2]],Reasons!$A$2:$B$14,2,FALSE))</f>
        <v>Not available</v>
      </c>
      <c r="I680" t="str">
        <f>IF(ISERROR(VLOOKUP(Table1[[#This Row],[RFMTU 1]],Reasons!$A$17:$B$29,2,FALSE)),"Not available",VLOOKUP(Table1[[#This Row],[RFMTU 1]],Reasons!$A$17:$B$29,2,FALSE))</f>
        <v>Family</v>
      </c>
      <c r="J680" t="str">
        <f>IF(ISERROR(VLOOKUP(Table1[[#This Row],[RFMTU 2]],Reasons!$A$17:$B$29,2,FALSE)),"Not available",VLOOKUP(Table1[[#This Row],[RFMTU 2]],Reasons!$A$17:$B$29,2,FALSE))</f>
        <v>Not available</v>
      </c>
      <c r="K680" t="str">
        <f>IF(ISERROR(VLOOKUP(Table1[[#This Row],[RFMA NOW]],Reasons!$A$2:$B$14,2,FALSE)),"Not available",VLOOKUP(Table1[[#This Row],[RFMA NOW]],Reasons!$A$2:$B$14,2,FALSE))</f>
        <v>Not available</v>
      </c>
      <c r="L680" t="s">
        <v>254</v>
      </c>
    </row>
    <row r="681" spans="1:12">
      <c r="A681" t="str">
        <f>VLOOKUP(Table1[[#This Row],[Region]],'Area codes'!$A$3:$B$16,2,FALSE)</f>
        <v>Daliburgh</v>
      </c>
      <c r="B681">
        <v>18</v>
      </c>
      <c r="C681" t="s">
        <v>8</v>
      </c>
      <c r="D681" t="str">
        <f>VLOOKUP(Table1[[#This Row],[Age]],'Age Codes'!$A$2:$B$5,2,FALSE)</f>
        <v>&gt;61</v>
      </c>
      <c r="E681" t="s">
        <v>10</v>
      </c>
      <c r="F681" t="s">
        <v>254</v>
      </c>
      <c r="G681" t="str">
        <f>IF(ISERROR(VLOOKUP(Table1[[#This Row],[RFMA 1]],Reasons!$A$2:$B$14,2,FALSE)),"Not available",VLOOKUP(Table1[[#This Row],[RFMA 1]],Reasons!$A$2:$B$14,2,FALSE))</f>
        <v>Not available</v>
      </c>
      <c r="H681" t="str">
        <f>IF(ISERROR(VLOOKUP(Table1[[#This Row],[RFMA 2]],Reasons!$A$2:$B$14,2,FALSE)),"Not available",VLOOKUP(Table1[[#This Row],[RFMA 2]],Reasons!$A$2:$B$14,2,FALSE))</f>
        <v>Not available</v>
      </c>
      <c r="I681" t="str">
        <f>IF(ISERROR(VLOOKUP(Table1[[#This Row],[RFMTU 1]],Reasons!$A$17:$B$29,2,FALSE)),"Not available",VLOOKUP(Table1[[#This Row],[RFMTU 1]],Reasons!$A$17:$B$29,2,FALSE))</f>
        <v>Work</v>
      </c>
      <c r="J681" t="str">
        <f>IF(ISERROR(VLOOKUP(Table1[[#This Row],[RFMTU 2]],Reasons!$A$17:$B$29,2,FALSE)),"Not available",VLOOKUP(Table1[[#This Row],[RFMTU 2]],Reasons!$A$17:$B$29,2,FALSE))</f>
        <v>Family</v>
      </c>
      <c r="K681" t="str">
        <f>IF(ISERROR(VLOOKUP(Table1[[#This Row],[RFMA NOW]],Reasons!$A$2:$B$14,2,FALSE)),"Not available",VLOOKUP(Table1[[#This Row],[RFMA NOW]],Reasons!$A$2:$B$14,2,FALSE))</f>
        <v>Not available</v>
      </c>
      <c r="L681" t="s">
        <v>254</v>
      </c>
    </row>
    <row r="682" spans="1:12">
      <c r="A682" t="str">
        <f>VLOOKUP(Table1[[#This Row],[Region]],'Area codes'!$A$3:$B$16,2,FALSE)</f>
        <v>Howmore</v>
      </c>
      <c r="B682">
        <v>1</v>
      </c>
      <c r="C682" t="s">
        <v>11</v>
      </c>
      <c r="D682" t="str">
        <f>VLOOKUP(Table1[[#This Row],[Age]],'Age Codes'!$A$2:$B$5,2,FALSE)</f>
        <v>20-40</v>
      </c>
      <c r="E682" t="s">
        <v>10</v>
      </c>
      <c r="F682" t="s">
        <v>254</v>
      </c>
      <c r="G682" t="str">
        <f>IF(ISERROR(VLOOKUP(Table1[[#This Row],[RFMA 1]],Reasons!$A$2:$B$14,2,FALSE)),"Not available",VLOOKUP(Table1[[#This Row],[RFMA 1]],Reasons!$A$2:$B$14,2,FALSE))</f>
        <v>Not available</v>
      </c>
      <c r="H682" t="str">
        <f>IF(ISERROR(VLOOKUP(Table1[[#This Row],[RFMA 2]],Reasons!$A$2:$B$14,2,FALSE)),"Not available",VLOOKUP(Table1[[#This Row],[RFMA 2]],Reasons!$A$2:$B$14,2,FALSE))</f>
        <v>Not available</v>
      </c>
      <c r="I682" t="str">
        <f>IF(ISERROR(VLOOKUP(Table1[[#This Row],[RFMTU 1]],Reasons!$A$17:$B$29,2,FALSE)),"Not available",VLOOKUP(Table1[[#This Row],[RFMTU 1]],Reasons!$A$17:$B$29,2,FALSE))</f>
        <v>Family</v>
      </c>
      <c r="J682" t="str">
        <f>IF(ISERROR(VLOOKUP(Table1[[#This Row],[RFMTU 2]],Reasons!$A$17:$B$29,2,FALSE)),"Not available",VLOOKUP(Table1[[#This Row],[RFMTU 2]],Reasons!$A$17:$B$29,2,FALSE))</f>
        <v>Island life</v>
      </c>
      <c r="K682" t="str">
        <f>IF(ISERROR(VLOOKUP(Table1[[#This Row],[RFMA NOW]],Reasons!$A$2:$B$14,2,FALSE)),"Not available",VLOOKUP(Table1[[#This Row],[RFMA NOW]],Reasons!$A$2:$B$14,2,FALSE))</f>
        <v>Family</v>
      </c>
      <c r="L682" t="s">
        <v>200</v>
      </c>
    </row>
    <row r="683" spans="1:12">
      <c r="A683" t="str">
        <f>VLOOKUP(Table1[[#This Row],[Region]],'Area codes'!$A$3:$B$16,2,FALSE)</f>
        <v>Howmore</v>
      </c>
      <c r="B683">
        <v>2</v>
      </c>
      <c r="C683" t="s">
        <v>8</v>
      </c>
      <c r="D683" t="str">
        <f>VLOOKUP(Table1[[#This Row],[Age]],'Age Codes'!$A$2:$B$5,2,FALSE)</f>
        <v>20-40</v>
      </c>
      <c r="E683" t="s">
        <v>10</v>
      </c>
      <c r="F683" t="s">
        <v>254</v>
      </c>
      <c r="G683" t="str">
        <f>IF(ISERROR(VLOOKUP(Table1[[#This Row],[RFMA 1]],Reasons!$A$2:$B$14,2,FALSE)),"Not available",VLOOKUP(Table1[[#This Row],[RFMA 1]],Reasons!$A$2:$B$14,2,FALSE))</f>
        <v>Not available</v>
      </c>
      <c r="H683" t="str">
        <f>IF(ISERROR(VLOOKUP(Table1[[#This Row],[RFMA 2]],Reasons!$A$2:$B$14,2,FALSE)),"Not available",VLOOKUP(Table1[[#This Row],[RFMA 2]],Reasons!$A$2:$B$14,2,FALSE))</f>
        <v>Not available</v>
      </c>
      <c r="I683" t="str">
        <f>IF(ISERROR(VLOOKUP(Table1[[#This Row],[RFMTU 1]],Reasons!$A$17:$B$29,2,FALSE)),"Not available",VLOOKUP(Table1[[#This Row],[RFMTU 1]],Reasons!$A$17:$B$29,2,FALSE))</f>
        <v>Family</v>
      </c>
      <c r="J683" t="str">
        <f>IF(ISERROR(VLOOKUP(Table1[[#This Row],[RFMTU 2]],Reasons!$A$17:$B$29,2,FALSE)),"Not available",VLOOKUP(Table1[[#This Row],[RFMTU 2]],Reasons!$A$17:$B$29,2,FALSE))</f>
        <v>Not available</v>
      </c>
      <c r="K683" t="str">
        <f>IF(ISERROR(VLOOKUP(Table1[[#This Row],[RFMA NOW]],Reasons!$A$2:$B$14,2,FALSE)),"Not available",VLOOKUP(Table1[[#This Row],[RFMA NOW]],Reasons!$A$2:$B$14,2,FALSE))</f>
        <v>Work</v>
      </c>
      <c r="L683" t="s">
        <v>204</v>
      </c>
    </row>
    <row r="684" spans="1:12">
      <c r="A684" t="str">
        <f>VLOOKUP(Table1[[#This Row],[Region]],'Area codes'!$A$3:$B$16,2,FALSE)</f>
        <v>Howmore</v>
      </c>
      <c r="B684">
        <v>3</v>
      </c>
      <c r="C684" t="s">
        <v>8</v>
      </c>
      <c r="D684" t="str">
        <f>VLOOKUP(Table1[[#This Row],[Age]],'Age Codes'!$A$2:$B$5,2,FALSE)</f>
        <v>&lt;20</v>
      </c>
      <c r="E684" t="s">
        <v>10</v>
      </c>
      <c r="F684" t="s">
        <v>254</v>
      </c>
      <c r="G684" t="str">
        <f>IF(ISERROR(VLOOKUP(Table1[[#This Row],[RFMA 1]],Reasons!$A$2:$B$14,2,FALSE)),"Not available",VLOOKUP(Table1[[#This Row],[RFMA 1]],Reasons!$A$2:$B$14,2,FALSE))</f>
        <v>Not available</v>
      </c>
      <c r="H684" t="str">
        <f>IF(ISERROR(VLOOKUP(Table1[[#This Row],[RFMA 2]],Reasons!$A$2:$B$14,2,FALSE)),"Not available",VLOOKUP(Table1[[#This Row],[RFMA 2]],Reasons!$A$2:$B$14,2,FALSE))</f>
        <v>Not available</v>
      </c>
      <c r="I684" t="str">
        <f>IF(ISERROR(VLOOKUP(Table1[[#This Row],[RFMTU 1]],Reasons!$A$17:$B$29,2,FALSE)),"Not available",VLOOKUP(Table1[[#This Row],[RFMTU 1]],Reasons!$A$17:$B$29,2,FALSE))</f>
        <v>Family</v>
      </c>
      <c r="J684" t="str">
        <f>IF(ISERROR(VLOOKUP(Table1[[#This Row],[RFMTU 2]],Reasons!$A$17:$B$29,2,FALSE)),"Not available",VLOOKUP(Table1[[#This Row],[RFMTU 2]],Reasons!$A$17:$B$29,2,FALSE))</f>
        <v>Not available</v>
      </c>
      <c r="K684" t="str">
        <f>IF(ISERROR(VLOOKUP(Table1[[#This Row],[RFMA NOW]],Reasons!$A$2:$B$14,2,FALSE)),"Not available",VLOOKUP(Table1[[#This Row],[RFMA NOW]],Reasons!$A$2:$B$14,2,FALSE))</f>
        <v>Work</v>
      </c>
      <c r="L684" t="s">
        <v>205</v>
      </c>
    </row>
    <row r="685" spans="1:12">
      <c r="A685" t="str">
        <f>VLOOKUP(Table1[[#This Row],[Region]],'Area codes'!$A$3:$B$16,2,FALSE)</f>
        <v>Howmore</v>
      </c>
      <c r="B685">
        <v>4</v>
      </c>
      <c r="C685" t="s">
        <v>11</v>
      </c>
      <c r="D685" t="str">
        <f>VLOOKUP(Table1[[#This Row],[Age]],'Age Codes'!$A$2:$B$5,2,FALSE)</f>
        <v>41-60</v>
      </c>
      <c r="E685" t="s">
        <v>10</v>
      </c>
      <c r="F685" t="s">
        <v>254</v>
      </c>
      <c r="G685" t="str">
        <f>IF(ISERROR(VLOOKUP(Table1[[#This Row],[RFMA 1]],Reasons!$A$2:$B$14,2,FALSE)),"Not available",VLOOKUP(Table1[[#This Row],[RFMA 1]],Reasons!$A$2:$B$14,2,FALSE))</f>
        <v>Not available</v>
      </c>
      <c r="H685" t="str">
        <f>IF(ISERROR(VLOOKUP(Table1[[#This Row],[RFMA 2]],Reasons!$A$2:$B$14,2,FALSE)),"Not available",VLOOKUP(Table1[[#This Row],[RFMA 2]],Reasons!$A$2:$B$14,2,FALSE))</f>
        <v>Not available</v>
      </c>
      <c r="I685" t="str">
        <f>IF(ISERROR(VLOOKUP(Table1[[#This Row],[RFMTU 1]],Reasons!$A$17:$B$29,2,FALSE)),"Not available",VLOOKUP(Table1[[#This Row],[RFMTU 1]],Reasons!$A$17:$B$29,2,FALSE))</f>
        <v>Family</v>
      </c>
      <c r="J685" t="str">
        <f>IF(ISERROR(VLOOKUP(Table1[[#This Row],[RFMTU 2]],Reasons!$A$17:$B$29,2,FALSE)),"Not available",VLOOKUP(Table1[[#This Row],[RFMTU 2]],Reasons!$A$17:$B$29,2,FALSE))</f>
        <v>Not available</v>
      </c>
      <c r="K685" t="str">
        <f>IF(ISERROR(VLOOKUP(Table1[[#This Row],[RFMA NOW]],Reasons!$A$2:$B$14,2,FALSE)),"Not available",VLOOKUP(Table1[[#This Row],[RFMA NOW]],Reasons!$A$2:$B$14,2,FALSE))</f>
        <v>Poor connections to mainland</v>
      </c>
      <c r="L685" t="s">
        <v>206</v>
      </c>
    </row>
    <row r="686" spans="1:12">
      <c r="A686" t="str">
        <f>VLOOKUP(Table1[[#This Row],[Region]],'Area codes'!$A$3:$B$16,2,FALSE)</f>
        <v>Howmore</v>
      </c>
      <c r="B686">
        <v>5</v>
      </c>
      <c r="C686" t="s">
        <v>11</v>
      </c>
      <c r="D686" t="str">
        <f>VLOOKUP(Table1[[#This Row],[Age]],'Age Codes'!$A$2:$B$5,2,FALSE)</f>
        <v>20-40</v>
      </c>
      <c r="E686" t="s">
        <v>13</v>
      </c>
      <c r="F686" t="s">
        <v>13</v>
      </c>
      <c r="G686" t="str">
        <f>IF(ISERROR(VLOOKUP(Table1[[#This Row],[RFMA 1]],Reasons!$A$2:$B$14,2,FALSE)),"Not available",VLOOKUP(Table1[[#This Row],[RFMA 1]],Reasons!$A$2:$B$14,2,FALSE))</f>
        <v>Further education</v>
      </c>
      <c r="H686" t="str">
        <f>IF(ISERROR(VLOOKUP(Table1[[#This Row],[RFMA 2]],Reasons!$A$2:$B$14,2,FALSE)),"Not available",VLOOKUP(Table1[[#This Row],[RFMA 2]],Reasons!$A$2:$B$14,2,FALSE))</f>
        <v>Not available</v>
      </c>
      <c r="I686" t="str">
        <f>IF(ISERROR(VLOOKUP(Table1[[#This Row],[RFMTU 1]],Reasons!$A$17:$B$29,2,FALSE)),"Not available",VLOOKUP(Table1[[#This Row],[RFMTU 1]],Reasons!$A$17:$B$29,2,FALSE))</f>
        <v>Work</v>
      </c>
      <c r="J686" t="str">
        <f>IF(ISERROR(VLOOKUP(Table1[[#This Row],[RFMTU 2]],Reasons!$A$17:$B$29,2,FALSE)),"Not available",VLOOKUP(Table1[[#This Row],[RFMTU 2]],Reasons!$A$17:$B$29,2,FALSE))</f>
        <v>Not available</v>
      </c>
      <c r="K686" t="str">
        <f>IF(ISERROR(VLOOKUP(Table1[[#This Row],[RFMA NOW]],Reasons!$A$2:$B$14,2,FALSE)),"Not available",VLOOKUP(Table1[[#This Row],[RFMA NOW]],Reasons!$A$2:$B$14,2,FALSE))</f>
        <v>Work</v>
      </c>
      <c r="L686" t="s">
        <v>207</v>
      </c>
    </row>
    <row r="687" spans="1:12">
      <c r="A687" t="str">
        <f>VLOOKUP(Table1[[#This Row],[Region]],'Area codes'!$A$3:$B$16,2,FALSE)</f>
        <v>Howmore</v>
      </c>
      <c r="B687">
        <v>6</v>
      </c>
      <c r="C687" t="s">
        <v>8</v>
      </c>
      <c r="D687" t="str">
        <f>VLOOKUP(Table1[[#This Row],[Age]],'Age Codes'!$A$2:$B$5,2,FALSE)</f>
        <v>20-40</v>
      </c>
      <c r="E687" t="s">
        <v>13</v>
      </c>
      <c r="F687" t="s">
        <v>10</v>
      </c>
      <c r="G687" t="str">
        <f>IF(ISERROR(VLOOKUP(Table1[[#This Row],[RFMA 1]],Reasons!$A$2:$B$14,2,FALSE)),"Not available",VLOOKUP(Table1[[#This Row],[RFMA 1]],Reasons!$A$2:$B$14,2,FALSE))</f>
        <v>Not available</v>
      </c>
      <c r="H687" t="str">
        <f>IF(ISERROR(VLOOKUP(Table1[[#This Row],[RFMA 2]],Reasons!$A$2:$B$14,2,FALSE)),"Not available",VLOOKUP(Table1[[#This Row],[RFMA 2]],Reasons!$A$2:$B$14,2,FALSE))</f>
        <v>Not available</v>
      </c>
      <c r="I687" t="str">
        <f>IF(ISERROR(VLOOKUP(Table1[[#This Row],[RFMTU 1]],Reasons!$A$17:$B$29,2,FALSE)),"Not available",VLOOKUP(Table1[[#This Row],[RFMTU 1]],Reasons!$A$17:$B$29,2,FALSE))</f>
        <v>Not available</v>
      </c>
      <c r="J687" t="str">
        <f>IF(ISERROR(VLOOKUP(Table1[[#This Row],[RFMTU 2]],Reasons!$A$17:$B$29,2,FALSE)),"Not available",VLOOKUP(Table1[[#This Row],[RFMTU 2]],Reasons!$A$17:$B$29,2,FALSE))</f>
        <v>Not available</v>
      </c>
      <c r="K687" t="str">
        <f>IF(ISERROR(VLOOKUP(Table1[[#This Row],[RFMA NOW]],Reasons!$A$2:$B$14,2,FALSE)),"Not available",VLOOKUP(Table1[[#This Row],[RFMA NOW]],Reasons!$A$2:$B$14,2,FALSE))</f>
        <v>Not available</v>
      </c>
      <c r="L687" t="s">
        <v>208</v>
      </c>
    </row>
    <row r="688" spans="1:12">
      <c r="A688" t="str">
        <f>VLOOKUP(Table1[[#This Row],[Region]],'Area codes'!$A$3:$B$16,2,FALSE)</f>
        <v>Howmore</v>
      </c>
      <c r="B688">
        <v>7</v>
      </c>
      <c r="C688" t="s">
        <v>11</v>
      </c>
      <c r="D688" t="str">
        <f>VLOOKUP(Table1[[#This Row],[Age]],'Age Codes'!$A$2:$B$5,2,FALSE)</f>
        <v>41-60</v>
      </c>
      <c r="E688" t="s">
        <v>10</v>
      </c>
      <c r="F688" t="s">
        <v>254</v>
      </c>
      <c r="G688" t="str">
        <f>IF(ISERROR(VLOOKUP(Table1[[#This Row],[RFMA 1]],Reasons!$A$2:$B$14,2,FALSE)),"Not available",VLOOKUP(Table1[[#This Row],[RFMA 1]],Reasons!$A$2:$B$14,2,FALSE))</f>
        <v>Not available</v>
      </c>
      <c r="H688" t="str">
        <f>IF(ISERROR(VLOOKUP(Table1[[#This Row],[RFMA 2]],Reasons!$A$2:$B$14,2,FALSE)),"Not available",VLOOKUP(Table1[[#This Row],[RFMA 2]],Reasons!$A$2:$B$14,2,FALSE))</f>
        <v>Not available</v>
      </c>
      <c r="I688" t="str">
        <f>IF(ISERROR(VLOOKUP(Table1[[#This Row],[RFMTU 1]],Reasons!$A$17:$B$29,2,FALSE)),"Not available",VLOOKUP(Table1[[#This Row],[RFMTU 1]],Reasons!$A$17:$B$29,2,FALSE))</f>
        <v>Family</v>
      </c>
      <c r="J688" t="str">
        <f>IF(ISERROR(VLOOKUP(Table1[[#This Row],[RFMTU 2]],Reasons!$A$17:$B$29,2,FALSE)),"Not available",VLOOKUP(Table1[[#This Row],[RFMTU 2]],Reasons!$A$17:$B$29,2,FALSE))</f>
        <v>Not available</v>
      </c>
      <c r="K688" t="str">
        <f>IF(ISERROR(VLOOKUP(Table1[[#This Row],[RFMA NOW]],Reasons!$A$2:$B$14,2,FALSE)),"Not available",VLOOKUP(Table1[[#This Row],[RFMA NOW]],Reasons!$A$2:$B$14,2,FALSE))</f>
        <v>Not available</v>
      </c>
      <c r="L688" t="s">
        <v>254</v>
      </c>
    </row>
    <row r="689" spans="1:12">
      <c r="A689" t="str">
        <f>VLOOKUP(Table1[[#This Row],[Region]],'Area codes'!$A$3:$B$16,2,FALSE)</f>
        <v>Howmore</v>
      </c>
      <c r="B689">
        <v>8</v>
      </c>
      <c r="C689" t="s">
        <v>8</v>
      </c>
      <c r="D689" t="str">
        <f>VLOOKUP(Table1[[#This Row],[Age]],'Age Codes'!$A$2:$B$5,2,FALSE)</f>
        <v>41-60</v>
      </c>
      <c r="E689" t="s">
        <v>13</v>
      </c>
      <c r="F689" t="s">
        <v>13</v>
      </c>
      <c r="G689" t="str">
        <f>IF(ISERROR(VLOOKUP(Table1[[#This Row],[RFMA 1]],Reasons!$A$2:$B$14,2,FALSE)),"Not available",VLOOKUP(Table1[[#This Row],[RFMA 1]],Reasons!$A$2:$B$14,2,FALSE))</f>
        <v>Further education</v>
      </c>
      <c r="H689" t="str">
        <f>IF(ISERROR(VLOOKUP(Table1[[#This Row],[RFMA 2]],Reasons!$A$2:$B$14,2,FALSE)),"Not available",VLOOKUP(Table1[[#This Row],[RFMA 2]],Reasons!$A$2:$B$14,2,FALSE))</f>
        <v>Not available</v>
      </c>
      <c r="I689" t="str">
        <f>IF(ISERROR(VLOOKUP(Table1[[#This Row],[RFMTU 1]],Reasons!$A$17:$B$29,2,FALSE)),"Not available",VLOOKUP(Table1[[#This Row],[RFMTU 1]],Reasons!$A$17:$B$29,2,FALSE))</f>
        <v>Work</v>
      </c>
      <c r="J689" t="str">
        <f>IF(ISERROR(VLOOKUP(Table1[[#This Row],[RFMTU 2]],Reasons!$A$17:$B$29,2,FALSE)),"Not available",VLOOKUP(Table1[[#This Row],[RFMTU 2]],Reasons!$A$17:$B$29,2,FALSE))</f>
        <v>Not available</v>
      </c>
      <c r="K689" t="str">
        <f>IF(ISERROR(VLOOKUP(Table1[[#This Row],[RFMA NOW]],Reasons!$A$2:$B$14,2,FALSE)),"Not available",VLOOKUP(Table1[[#This Row],[RFMA NOW]],Reasons!$A$2:$B$14,2,FALSE))</f>
        <v>Not available</v>
      </c>
      <c r="L689" t="s">
        <v>254</v>
      </c>
    </row>
    <row r="690" spans="1:12">
      <c r="A690" t="str">
        <f>VLOOKUP(Table1[[#This Row],[Region]],'Area codes'!$A$3:$B$16,2,FALSE)</f>
        <v>Howmore</v>
      </c>
      <c r="B690">
        <v>9</v>
      </c>
      <c r="C690" t="s">
        <v>11</v>
      </c>
      <c r="D690" t="str">
        <f>VLOOKUP(Table1[[#This Row],[Age]],'Age Codes'!$A$2:$B$5,2,FALSE)</f>
        <v>&gt;61</v>
      </c>
      <c r="E690" t="s">
        <v>13</v>
      </c>
      <c r="F690" t="s">
        <v>13</v>
      </c>
      <c r="G690" t="str">
        <f>IF(ISERROR(VLOOKUP(Table1[[#This Row],[RFMA 1]],Reasons!$A$2:$B$14,2,FALSE)),"Not available",VLOOKUP(Table1[[#This Row],[RFMA 1]],Reasons!$A$2:$B$14,2,FALSE))</f>
        <v>Work</v>
      </c>
      <c r="H690" t="str">
        <f>IF(ISERROR(VLOOKUP(Table1[[#This Row],[RFMA 2]],Reasons!$A$2:$B$14,2,FALSE)),"Not available",VLOOKUP(Table1[[#This Row],[RFMA 2]],Reasons!$A$2:$B$14,2,FALSE))</f>
        <v>Family</v>
      </c>
      <c r="I690" t="str">
        <f>IF(ISERROR(VLOOKUP(Table1[[#This Row],[RFMTU 1]],Reasons!$A$17:$B$29,2,FALSE)),"Not available",VLOOKUP(Table1[[#This Row],[RFMTU 1]],Reasons!$A$17:$B$29,2,FALSE))</f>
        <v>Family</v>
      </c>
      <c r="J690" t="str">
        <f>IF(ISERROR(VLOOKUP(Table1[[#This Row],[RFMTU 2]],Reasons!$A$17:$B$29,2,FALSE)),"Not available",VLOOKUP(Table1[[#This Row],[RFMTU 2]],Reasons!$A$17:$B$29,2,FALSE))</f>
        <v>Family</v>
      </c>
      <c r="K690" t="str">
        <f>IF(ISERROR(VLOOKUP(Table1[[#This Row],[RFMA NOW]],Reasons!$A$2:$B$14,2,FALSE)),"Not available",VLOOKUP(Table1[[#This Row],[RFMA NOW]],Reasons!$A$2:$B$14,2,FALSE))</f>
        <v>Did not like island life</v>
      </c>
      <c r="L690" t="s">
        <v>209</v>
      </c>
    </row>
    <row r="691" spans="1:12">
      <c r="A691" t="str">
        <f>VLOOKUP(Table1[[#This Row],[Region]],'Area codes'!$A$3:$B$16,2,FALSE)</f>
        <v>Howmore</v>
      </c>
      <c r="B691">
        <v>10</v>
      </c>
      <c r="C691" t="s">
        <v>8</v>
      </c>
      <c r="D691" t="str">
        <f>VLOOKUP(Table1[[#This Row],[Age]],'Age Codes'!$A$2:$B$5,2,FALSE)</f>
        <v>&gt;61</v>
      </c>
      <c r="E691" t="s">
        <v>10</v>
      </c>
      <c r="F691" t="s">
        <v>254</v>
      </c>
      <c r="G691" t="str">
        <f>IF(ISERROR(VLOOKUP(Table1[[#This Row],[RFMA 1]],Reasons!$A$2:$B$14,2,FALSE)),"Not available",VLOOKUP(Table1[[#This Row],[RFMA 1]],Reasons!$A$2:$B$14,2,FALSE))</f>
        <v>Not available</v>
      </c>
      <c r="H691" t="str">
        <f>IF(ISERROR(VLOOKUP(Table1[[#This Row],[RFMA 2]],Reasons!$A$2:$B$14,2,FALSE)),"Not available",VLOOKUP(Table1[[#This Row],[RFMA 2]],Reasons!$A$2:$B$14,2,FALSE))</f>
        <v>Not available</v>
      </c>
      <c r="I691" t="str">
        <f>IF(ISERROR(VLOOKUP(Table1[[#This Row],[RFMTU 1]],Reasons!$A$17:$B$29,2,FALSE)),"Not available",VLOOKUP(Table1[[#This Row],[RFMTU 1]],Reasons!$A$17:$B$29,2,FALSE))</f>
        <v>Work</v>
      </c>
      <c r="J691" t="str">
        <f>IF(ISERROR(VLOOKUP(Table1[[#This Row],[RFMTU 2]],Reasons!$A$17:$B$29,2,FALSE)),"Not available",VLOOKUP(Table1[[#This Row],[RFMTU 2]],Reasons!$A$17:$B$29,2,FALSE))</f>
        <v>Not available</v>
      </c>
      <c r="K691" t="str">
        <f>IF(ISERROR(VLOOKUP(Table1[[#This Row],[RFMA NOW]],Reasons!$A$2:$B$14,2,FALSE)),"Not available",VLOOKUP(Table1[[#This Row],[RFMA NOW]],Reasons!$A$2:$B$14,2,FALSE))</f>
        <v>Did not like island life</v>
      </c>
      <c r="L691" t="s">
        <v>209</v>
      </c>
    </row>
    <row r="692" spans="1:12">
      <c r="A692" t="str">
        <f>VLOOKUP(Table1[[#This Row],[Region]],'Area codes'!$A$3:$B$16,2,FALSE)</f>
        <v>Howmore</v>
      </c>
      <c r="B692">
        <v>11</v>
      </c>
      <c r="C692" t="s">
        <v>11</v>
      </c>
      <c r="D692" t="str">
        <f>VLOOKUP(Table1[[#This Row],[Age]],'Age Codes'!$A$2:$B$5,2,FALSE)</f>
        <v>20-40</v>
      </c>
      <c r="E692" t="s">
        <v>13</v>
      </c>
      <c r="F692" t="s">
        <v>13</v>
      </c>
      <c r="G692" t="str">
        <f>IF(ISERROR(VLOOKUP(Table1[[#This Row],[RFMA 1]],Reasons!$A$2:$B$14,2,FALSE)),"Not available",VLOOKUP(Table1[[#This Row],[RFMA 1]],Reasons!$A$2:$B$14,2,FALSE))</f>
        <v>Miscellaneous</v>
      </c>
      <c r="H692" t="str">
        <f>IF(ISERROR(VLOOKUP(Table1[[#This Row],[RFMA 2]],Reasons!$A$2:$B$14,2,FALSE)),"Not available",VLOOKUP(Table1[[#This Row],[RFMA 2]],Reasons!$A$2:$B$14,2,FALSE))</f>
        <v>Not available</v>
      </c>
      <c r="I692" t="str">
        <f>IF(ISERROR(VLOOKUP(Table1[[#This Row],[RFMTU 1]],Reasons!$A$17:$B$29,2,FALSE)),"Not available",VLOOKUP(Table1[[#This Row],[RFMTU 1]],Reasons!$A$17:$B$29,2,FALSE))</f>
        <v>Island life</v>
      </c>
      <c r="J692" t="str">
        <f>IF(ISERROR(VLOOKUP(Table1[[#This Row],[RFMTU 2]],Reasons!$A$17:$B$29,2,FALSE)),"Not available",VLOOKUP(Table1[[#This Row],[RFMTU 2]],Reasons!$A$17:$B$29,2,FALSE))</f>
        <v>Not available</v>
      </c>
      <c r="K692" t="str">
        <f>IF(ISERROR(VLOOKUP(Table1[[#This Row],[RFMA NOW]],Reasons!$A$2:$B$14,2,FALSE)),"Not available",VLOOKUP(Table1[[#This Row],[RFMA NOW]],Reasons!$A$2:$B$14,2,FALSE))</f>
        <v>Not available</v>
      </c>
      <c r="L692" t="s">
        <v>210</v>
      </c>
    </row>
    <row r="693" spans="1:12">
      <c r="A693" t="str">
        <f>VLOOKUP(Table1[[#This Row],[Region]],'Area codes'!$A$3:$B$16,2,FALSE)</f>
        <v>Howmore</v>
      </c>
      <c r="B693">
        <v>12</v>
      </c>
      <c r="C693" t="s">
        <v>11</v>
      </c>
      <c r="D693" t="str">
        <f>VLOOKUP(Table1[[#This Row],[Age]],'Age Codes'!$A$2:$B$5,2,FALSE)</f>
        <v>41-60</v>
      </c>
      <c r="E693" t="s">
        <v>13</v>
      </c>
      <c r="F693" t="s">
        <v>13</v>
      </c>
      <c r="G693" t="str">
        <f>IF(ISERROR(VLOOKUP(Table1[[#This Row],[RFMA 1]],Reasons!$A$2:$B$14,2,FALSE)),"Not available",VLOOKUP(Table1[[#This Row],[RFMA 1]],Reasons!$A$2:$B$14,2,FALSE))</f>
        <v>Further education</v>
      </c>
      <c r="H693" t="str">
        <f>IF(ISERROR(VLOOKUP(Table1[[#This Row],[RFMA 2]],Reasons!$A$2:$B$14,2,FALSE)),"Not available",VLOOKUP(Table1[[#This Row],[RFMA 2]],Reasons!$A$2:$B$14,2,FALSE))</f>
        <v>Not available</v>
      </c>
      <c r="I693" t="str">
        <f>IF(ISERROR(VLOOKUP(Table1[[#This Row],[RFMTU 1]],Reasons!$A$17:$B$29,2,FALSE)),"Not available",VLOOKUP(Table1[[#This Row],[RFMTU 1]],Reasons!$A$17:$B$29,2,FALSE))</f>
        <v>Work</v>
      </c>
      <c r="J693" t="str">
        <f>IF(ISERROR(VLOOKUP(Table1[[#This Row],[RFMTU 2]],Reasons!$A$17:$B$29,2,FALSE)),"Not available",VLOOKUP(Table1[[#This Row],[RFMTU 2]],Reasons!$A$17:$B$29,2,FALSE))</f>
        <v>Not available</v>
      </c>
      <c r="K693" t="str">
        <f>IF(ISERROR(VLOOKUP(Table1[[#This Row],[RFMA NOW]],Reasons!$A$2:$B$14,2,FALSE)),"Not available",VLOOKUP(Table1[[#This Row],[RFMA NOW]],Reasons!$A$2:$B$14,2,FALSE))</f>
        <v>Family</v>
      </c>
      <c r="L693" t="s">
        <v>254</v>
      </c>
    </row>
    <row r="694" spans="1:12">
      <c r="A694" t="str">
        <f>VLOOKUP(Table1[[#This Row],[Region]],'Area codes'!$A$3:$B$16,2,FALSE)</f>
        <v>Howmore</v>
      </c>
      <c r="B694">
        <v>13</v>
      </c>
      <c r="C694" t="s">
        <v>8</v>
      </c>
      <c r="D694" t="str">
        <f>VLOOKUP(Table1[[#This Row],[Age]],'Age Codes'!$A$2:$B$5,2,FALSE)</f>
        <v>&gt;61</v>
      </c>
      <c r="E694" t="s">
        <v>13</v>
      </c>
      <c r="F694" t="s">
        <v>13</v>
      </c>
      <c r="G694" t="str">
        <f>IF(ISERROR(VLOOKUP(Table1[[#This Row],[RFMA 1]],Reasons!$A$2:$B$14,2,FALSE)),"Not available",VLOOKUP(Table1[[#This Row],[RFMA 1]],Reasons!$A$2:$B$14,2,FALSE))</f>
        <v>Further education</v>
      </c>
      <c r="H694" t="str">
        <f>IF(ISERROR(VLOOKUP(Table1[[#This Row],[RFMA 2]],Reasons!$A$2:$B$14,2,FALSE)),"Not available",VLOOKUP(Table1[[#This Row],[RFMA 2]],Reasons!$A$2:$B$14,2,FALSE))</f>
        <v>Not available</v>
      </c>
      <c r="I694" t="str">
        <f>IF(ISERROR(VLOOKUP(Table1[[#This Row],[RFMTU 1]],Reasons!$A$17:$B$29,2,FALSE)),"Not available",VLOOKUP(Table1[[#This Row],[RFMTU 1]],Reasons!$A$17:$B$29,2,FALSE))</f>
        <v>Island life</v>
      </c>
      <c r="J694" t="str">
        <f>IF(ISERROR(VLOOKUP(Table1[[#This Row],[RFMTU 2]],Reasons!$A$17:$B$29,2,FALSE)),"Not available",VLOOKUP(Table1[[#This Row],[RFMTU 2]],Reasons!$A$17:$B$29,2,FALSE))</f>
        <v>Not available</v>
      </c>
      <c r="K694" t="str">
        <f>IF(ISERROR(VLOOKUP(Table1[[#This Row],[RFMA NOW]],Reasons!$A$2:$B$14,2,FALSE)),"Not available",VLOOKUP(Table1[[#This Row],[RFMA NOW]],Reasons!$A$2:$B$14,2,FALSE))</f>
        <v>Not available</v>
      </c>
      <c r="L694" t="s">
        <v>211</v>
      </c>
    </row>
    <row r="695" spans="1:12">
      <c r="A695" t="str">
        <f>VLOOKUP(Table1[[#This Row],[Region]],'Area codes'!$A$3:$B$16,2,FALSE)</f>
        <v>Howmore</v>
      </c>
      <c r="B695">
        <v>14</v>
      </c>
      <c r="C695" t="s">
        <v>11</v>
      </c>
      <c r="D695" t="str">
        <f>VLOOKUP(Table1[[#This Row],[Age]],'Age Codes'!$A$2:$B$5,2,FALSE)</f>
        <v>&gt;61</v>
      </c>
      <c r="E695" t="s">
        <v>13</v>
      </c>
      <c r="F695" t="s">
        <v>13</v>
      </c>
      <c r="G695" t="str">
        <f>IF(ISERROR(VLOOKUP(Table1[[#This Row],[RFMA 1]],Reasons!$A$2:$B$14,2,FALSE)),"Not available",VLOOKUP(Table1[[#This Row],[RFMA 1]],Reasons!$A$2:$B$14,2,FALSE))</f>
        <v>Further education</v>
      </c>
      <c r="H695" t="str">
        <f>IF(ISERROR(VLOOKUP(Table1[[#This Row],[RFMA 2]],Reasons!$A$2:$B$14,2,FALSE)),"Not available",VLOOKUP(Table1[[#This Row],[RFMA 2]],Reasons!$A$2:$B$14,2,FALSE))</f>
        <v>Work</v>
      </c>
      <c r="I695" t="str">
        <f>IF(ISERROR(VLOOKUP(Table1[[#This Row],[RFMTU 1]],Reasons!$A$17:$B$29,2,FALSE)),"Not available",VLOOKUP(Table1[[#This Row],[RFMTU 1]],Reasons!$A$17:$B$29,2,FALSE))</f>
        <v>Family</v>
      </c>
      <c r="J695" t="str">
        <f>IF(ISERROR(VLOOKUP(Table1[[#This Row],[RFMTU 2]],Reasons!$A$17:$B$29,2,FALSE)),"Not available",VLOOKUP(Table1[[#This Row],[RFMTU 2]],Reasons!$A$17:$B$29,2,FALSE))</f>
        <v>Not available</v>
      </c>
      <c r="K695" t="str">
        <f>IF(ISERROR(VLOOKUP(Table1[[#This Row],[RFMA NOW]],Reasons!$A$2:$B$14,2,FALSE)),"Not available",VLOOKUP(Table1[[#This Row],[RFMA NOW]],Reasons!$A$2:$B$14,2,FALSE))</f>
        <v>Did not like island life</v>
      </c>
      <c r="L695" t="s">
        <v>212</v>
      </c>
    </row>
    <row r="696" spans="1:12">
      <c r="A696" t="str">
        <f>VLOOKUP(Table1[[#This Row],[Region]],'Area codes'!$A$3:$B$16,2,FALSE)</f>
        <v>Howmore</v>
      </c>
      <c r="B696">
        <v>15</v>
      </c>
      <c r="C696" t="s">
        <v>11</v>
      </c>
      <c r="D696" t="str">
        <f>VLOOKUP(Table1[[#This Row],[Age]],'Age Codes'!$A$2:$B$5,2,FALSE)</f>
        <v>41-60</v>
      </c>
      <c r="E696" t="s">
        <v>13</v>
      </c>
      <c r="F696" t="s">
        <v>10</v>
      </c>
      <c r="G696" t="str">
        <f>IF(ISERROR(VLOOKUP(Table1[[#This Row],[RFMA 1]],Reasons!$A$2:$B$14,2,FALSE)),"Not available",VLOOKUP(Table1[[#This Row],[RFMA 1]],Reasons!$A$2:$B$14,2,FALSE))</f>
        <v>Not available</v>
      </c>
      <c r="H696" t="str">
        <f>IF(ISERROR(VLOOKUP(Table1[[#This Row],[RFMA 2]],Reasons!$A$2:$B$14,2,FALSE)),"Not available",VLOOKUP(Table1[[#This Row],[RFMA 2]],Reasons!$A$2:$B$14,2,FALSE))</f>
        <v>Not available</v>
      </c>
      <c r="I696" t="str">
        <f>IF(ISERROR(VLOOKUP(Table1[[#This Row],[RFMTU 1]],Reasons!$A$17:$B$29,2,FALSE)),"Not available",VLOOKUP(Table1[[#This Row],[RFMTU 1]],Reasons!$A$17:$B$29,2,FALSE))</f>
        <v>Not available</v>
      </c>
      <c r="J696" t="str">
        <f>IF(ISERROR(VLOOKUP(Table1[[#This Row],[RFMTU 2]],Reasons!$A$17:$B$29,2,FALSE)),"Not available",VLOOKUP(Table1[[#This Row],[RFMTU 2]],Reasons!$A$17:$B$29,2,FALSE))</f>
        <v>Not available</v>
      </c>
      <c r="K696" t="str">
        <f>IF(ISERROR(VLOOKUP(Table1[[#This Row],[RFMA NOW]],Reasons!$A$2:$B$14,2,FALSE)),"Not available",VLOOKUP(Table1[[#This Row],[RFMA NOW]],Reasons!$A$2:$B$14,2,FALSE))</f>
        <v>Not available</v>
      </c>
      <c r="L696" t="s">
        <v>254</v>
      </c>
    </row>
    <row r="697" spans="1:12">
      <c r="A697" t="str">
        <f>VLOOKUP(Table1[[#This Row],[Region]],'Area codes'!$A$3:$B$16,2,FALSE)</f>
        <v>Howmore</v>
      </c>
      <c r="B697">
        <v>16</v>
      </c>
      <c r="C697" t="s">
        <v>8</v>
      </c>
      <c r="D697" t="str">
        <f>VLOOKUP(Table1[[#This Row],[Age]],'Age Codes'!$A$2:$B$5,2,FALSE)</f>
        <v>&gt;61</v>
      </c>
      <c r="E697" t="s">
        <v>13</v>
      </c>
      <c r="F697" t="s">
        <v>10</v>
      </c>
      <c r="G697" t="str">
        <f>IF(ISERROR(VLOOKUP(Table1[[#This Row],[RFMA 1]],Reasons!$A$2:$B$14,2,FALSE)),"Not available",VLOOKUP(Table1[[#This Row],[RFMA 1]],Reasons!$A$2:$B$14,2,FALSE))</f>
        <v>Not available</v>
      </c>
      <c r="H697" t="str">
        <f>IF(ISERROR(VLOOKUP(Table1[[#This Row],[RFMA 2]],Reasons!$A$2:$B$14,2,FALSE)),"Not available",VLOOKUP(Table1[[#This Row],[RFMA 2]],Reasons!$A$2:$B$14,2,FALSE))</f>
        <v>Not available</v>
      </c>
      <c r="I697" t="str">
        <f>IF(ISERROR(VLOOKUP(Table1[[#This Row],[RFMTU 1]],Reasons!$A$17:$B$29,2,FALSE)),"Not available",VLOOKUP(Table1[[#This Row],[RFMTU 1]],Reasons!$A$17:$B$29,2,FALSE))</f>
        <v>Not available</v>
      </c>
      <c r="J697" t="str">
        <f>IF(ISERROR(VLOOKUP(Table1[[#This Row],[RFMTU 2]],Reasons!$A$17:$B$29,2,FALSE)),"Not available",VLOOKUP(Table1[[#This Row],[RFMTU 2]],Reasons!$A$17:$B$29,2,FALSE))</f>
        <v>Not available</v>
      </c>
      <c r="K697" t="str">
        <f>IF(ISERROR(VLOOKUP(Table1[[#This Row],[RFMA NOW]],Reasons!$A$2:$B$14,2,FALSE)),"Not available",VLOOKUP(Table1[[#This Row],[RFMA NOW]],Reasons!$A$2:$B$14,2,FALSE))</f>
        <v>Not available</v>
      </c>
      <c r="L697" t="s">
        <v>254</v>
      </c>
    </row>
    <row r="698" spans="1:12">
      <c r="A698" t="str">
        <f>VLOOKUP(Table1[[#This Row],[Region]],'Area codes'!$A$3:$B$16,2,FALSE)</f>
        <v>Howmore</v>
      </c>
      <c r="B698">
        <v>17</v>
      </c>
      <c r="C698" t="s">
        <v>11</v>
      </c>
      <c r="D698" t="str">
        <f>VLOOKUP(Table1[[#This Row],[Age]],'Age Codes'!$A$2:$B$5,2,FALSE)</f>
        <v>20-40</v>
      </c>
      <c r="E698" t="s">
        <v>13</v>
      </c>
      <c r="F698" t="s">
        <v>13</v>
      </c>
      <c r="G698" t="str">
        <f>IF(ISERROR(VLOOKUP(Table1[[#This Row],[RFMA 1]],Reasons!$A$2:$B$14,2,FALSE)),"Not available",VLOOKUP(Table1[[#This Row],[RFMA 1]],Reasons!$A$2:$B$14,2,FALSE))</f>
        <v>Further education</v>
      </c>
      <c r="H698" t="str">
        <f>IF(ISERROR(VLOOKUP(Table1[[#This Row],[RFMA 2]],Reasons!$A$2:$B$14,2,FALSE)),"Not available",VLOOKUP(Table1[[#This Row],[RFMA 2]],Reasons!$A$2:$B$14,2,FALSE))</f>
        <v>Not available</v>
      </c>
      <c r="I698" t="str">
        <f>IF(ISERROR(VLOOKUP(Table1[[#This Row],[RFMTU 1]],Reasons!$A$17:$B$29,2,FALSE)),"Not available",VLOOKUP(Table1[[#This Row],[RFMTU 1]],Reasons!$A$17:$B$29,2,FALSE))</f>
        <v>Miscellaneous</v>
      </c>
      <c r="J698" t="str">
        <f>IF(ISERROR(VLOOKUP(Table1[[#This Row],[RFMTU 2]],Reasons!$A$17:$B$29,2,FALSE)),"Not available",VLOOKUP(Table1[[#This Row],[RFMTU 2]],Reasons!$A$17:$B$29,2,FALSE))</f>
        <v>Not available</v>
      </c>
      <c r="K698" t="str">
        <f>IF(ISERROR(VLOOKUP(Table1[[#This Row],[RFMA NOW]],Reasons!$A$2:$B$14,2,FALSE)),"Not available",VLOOKUP(Table1[[#This Row],[RFMA NOW]],Reasons!$A$2:$B$14,2,FALSE))</f>
        <v>Work</v>
      </c>
      <c r="L698" t="s">
        <v>213</v>
      </c>
    </row>
    <row r="699" spans="1:12">
      <c r="A699" t="str">
        <f>VLOOKUP(Table1[[#This Row],[Region]],'Area codes'!$A$3:$B$16,2,FALSE)</f>
        <v>Howmore</v>
      </c>
      <c r="B699">
        <v>18</v>
      </c>
      <c r="C699" t="s">
        <v>8</v>
      </c>
      <c r="D699" t="str">
        <f>VLOOKUP(Table1[[#This Row],[Age]],'Age Codes'!$A$2:$B$5,2,FALSE)</f>
        <v>20-40</v>
      </c>
      <c r="E699" t="s">
        <v>13</v>
      </c>
      <c r="F699" t="s">
        <v>13</v>
      </c>
      <c r="G699" t="str">
        <f>IF(ISERROR(VLOOKUP(Table1[[#This Row],[RFMA 1]],Reasons!$A$2:$B$14,2,FALSE)),"Not available",VLOOKUP(Table1[[#This Row],[RFMA 1]],Reasons!$A$2:$B$14,2,FALSE))</f>
        <v>Work</v>
      </c>
      <c r="H699" t="str">
        <f>IF(ISERROR(VLOOKUP(Table1[[#This Row],[RFMA 2]],Reasons!$A$2:$B$14,2,FALSE)),"Not available",VLOOKUP(Table1[[#This Row],[RFMA 2]],Reasons!$A$2:$B$14,2,FALSE))</f>
        <v>Not available</v>
      </c>
      <c r="I699" t="str">
        <f>IF(ISERROR(VLOOKUP(Table1[[#This Row],[RFMTU 1]],Reasons!$A$17:$B$29,2,FALSE)),"Not available",VLOOKUP(Table1[[#This Row],[RFMTU 1]],Reasons!$A$17:$B$29,2,FALSE))</f>
        <v>Retirement</v>
      </c>
      <c r="J699" t="str">
        <f>IF(ISERROR(VLOOKUP(Table1[[#This Row],[RFMTU 2]],Reasons!$A$17:$B$29,2,FALSE)),"Not available",VLOOKUP(Table1[[#This Row],[RFMTU 2]],Reasons!$A$17:$B$29,2,FALSE))</f>
        <v>Not available</v>
      </c>
      <c r="K699" t="str">
        <f>IF(ISERROR(VLOOKUP(Table1[[#This Row],[RFMA NOW]],Reasons!$A$2:$B$14,2,FALSE)),"Not available",VLOOKUP(Table1[[#This Row],[RFMA NOW]],Reasons!$A$2:$B$14,2,FALSE))</f>
        <v>Not available</v>
      </c>
      <c r="L699" t="s">
        <v>214</v>
      </c>
    </row>
    <row r="700" spans="1:12">
      <c r="A700" t="str">
        <f>VLOOKUP(Table1[[#This Row],[Region]],'Area codes'!$A$3:$B$16,2,FALSE)</f>
        <v>Howmore</v>
      </c>
      <c r="B700">
        <v>19</v>
      </c>
      <c r="C700" t="s">
        <v>11</v>
      </c>
      <c r="D700" t="str">
        <f>VLOOKUP(Table1[[#This Row],[Age]],'Age Codes'!$A$2:$B$5,2,FALSE)</f>
        <v>&gt;61</v>
      </c>
      <c r="E700" t="s">
        <v>13</v>
      </c>
      <c r="F700" t="s">
        <v>13</v>
      </c>
      <c r="G700" t="str">
        <f>IF(ISERROR(VLOOKUP(Table1[[#This Row],[RFMA 1]],Reasons!$A$2:$B$14,2,FALSE)),"Not available",VLOOKUP(Table1[[#This Row],[RFMA 1]],Reasons!$A$2:$B$14,2,FALSE))</f>
        <v>Work</v>
      </c>
      <c r="H700" t="str">
        <f>IF(ISERROR(VLOOKUP(Table1[[#This Row],[RFMA 2]],Reasons!$A$2:$B$14,2,FALSE)),"Not available",VLOOKUP(Table1[[#This Row],[RFMA 2]],Reasons!$A$2:$B$14,2,FALSE))</f>
        <v>Not available</v>
      </c>
      <c r="I700" t="str">
        <f>IF(ISERROR(VLOOKUP(Table1[[#This Row],[RFMTU 1]],Reasons!$A$17:$B$29,2,FALSE)),"Not available",VLOOKUP(Table1[[#This Row],[RFMTU 1]],Reasons!$A$17:$B$29,2,FALSE))</f>
        <v>Family</v>
      </c>
      <c r="J700" t="str">
        <f>IF(ISERROR(VLOOKUP(Table1[[#This Row],[RFMTU 2]],Reasons!$A$17:$B$29,2,FALSE)),"Not available",VLOOKUP(Table1[[#This Row],[RFMTU 2]],Reasons!$A$17:$B$29,2,FALSE))</f>
        <v>Not available</v>
      </c>
      <c r="K700" t="str">
        <f>IF(ISERROR(VLOOKUP(Table1[[#This Row],[RFMA NOW]],Reasons!$A$2:$B$14,2,FALSE)),"Not available",VLOOKUP(Table1[[#This Row],[RFMA NOW]],Reasons!$A$2:$B$14,2,FALSE))</f>
        <v>Not available</v>
      </c>
      <c r="L700" t="s">
        <v>215</v>
      </c>
    </row>
    <row r="701" spans="1:12">
      <c r="A701" t="str">
        <f>VLOOKUP(Table1[[#This Row],[Region]],'Area codes'!$A$3:$B$16,2,FALSE)</f>
        <v>Howmore</v>
      </c>
      <c r="B701">
        <v>20</v>
      </c>
      <c r="C701" t="s">
        <v>8</v>
      </c>
      <c r="D701" t="str">
        <f>VLOOKUP(Table1[[#This Row],[Age]],'Age Codes'!$A$2:$B$5,2,FALSE)</f>
        <v>&gt;61</v>
      </c>
      <c r="E701" t="s">
        <v>13</v>
      </c>
      <c r="F701" t="s">
        <v>13</v>
      </c>
      <c r="G701" t="str">
        <f>IF(ISERROR(VLOOKUP(Table1[[#This Row],[RFMA 1]],Reasons!$A$2:$B$14,2,FALSE)),"Not available",VLOOKUP(Table1[[#This Row],[RFMA 1]],Reasons!$A$2:$B$14,2,FALSE))</f>
        <v>Family</v>
      </c>
      <c r="H701" t="str">
        <f>IF(ISERROR(VLOOKUP(Table1[[#This Row],[RFMA 2]],Reasons!$A$2:$B$14,2,FALSE)),"Not available",VLOOKUP(Table1[[#This Row],[RFMA 2]],Reasons!$A$2:$B$14,2,FALSE))</f>
        <v>Not available</v>
      </c>
      <c r="I701" t="str">
        <f>IF(ISERROR(VLOOKUP(Table1[[#This Row],[RFMTU 1]],Reasons!$A$17:$B$29,2,FALSE)),"Not available",VLOOKUP(Table1[[#This Row],[RFMTU 1]],Reasons!$A$17:$B$29,2,FALSE))</f>
        <v>Island life</v>
      </c>
      <c r="J701" t="str">
        <f>IF(ISERROR(VLOOKUP(Table1[[#This Row],[RFMTU 2]],Reasons!$A$17:$B$29,2,FALSE)),"Not available",VLOOKUP(Table1[[#This Row],[RFMTU 2]],Reasons!$A$17:$B$29,2,FALSE))</f>
        <v>Not available</v>
      </c>
      <c r="K701" t="str">
        <f>IF(ISERROR(VLOOKUP(Table1[[#This Row],[RFMA NOW]],Reasons!$A$2:$B$14,2,FALSE)),"Not available",VLOOKUP(Table1[[#This Row],[RFMA NOW]],Reasons!$A$2:$B$14,2,FALSE))</f>
        <v>Not available</v>
      </c>
      <c r="L701" t="s">
        <v>254</v>
      </c>
    </row>
    <row r="702" spans="1:12">
      <c r="A702" t="str">
        <f>VLOOKUP(Table1[[#This Row],[Region]],'Area codes'!$A$3:$B$16,2,FALSE)</f>
        <v>Howmore</v>
      </c>
      <c r="B702">
        <v>21</v>
      </c>
      <c r="C702" t="s">
        <v>8</v>
      </c>
      <c r="D702" t="str">
        <f>VLOOKUP(Table1[[#This Row],[Age]],'Age Codes'!$A$2:$B$5,2,FALSE)</f>
        <v>20-40</v>
      </c>
      <c r="E702" t="s">
        <v>10</v>
      </c>
      <c r="F702" t="s">
        <v>254</v>
      </c>
      <c r="G702" t="str">
        <f>IF(ISERROR(VLOOKUP(Table1[[#This Row],[RFMA 1]],Reasons!$A$2:$B$14,2,FALSE)),"Not available",VLOOKUP(Table1[[#This Row],[RFMA 1]],Reasons!$A$2:$B$14,2,FALSE))</f>
        <v>Not available</v>
      </c>
      <c r="H702" t="str">
        <f>IF(ISERROR(VLOOKUP(Table1[[#This Row],[RFMA 2]],Reasons!$A$2:$B$14,2,FALSE)),"Not available",VLOOKUP(Table1[[#This Row],[RFMA 2]],Reasons!$A$2:$B$14,2,FALSE))</f>
        <v>Not available</v>
      </c>
      <c r="I702" t="str">
        <f>IF(ISERROR(VLOOKUP(Table1[[#This Row],[RFMTU 1]],Reasons!$A$17:$B$29,2,FALSE)),"Not available",VLOOKUP(Table1[[#This Row],[RFMTU 1]],Reasons!$A$17:$B$29,2,FALSE))</f>
        <v>Island life</v>
      </c>
      <c r="J702" t="str">
        <f>IF(ISERROR(VLOOKUP(Table1[[#This Row],[RFMTU 2]],Reasons!$A$17:$B$29,2,FALSE)),"Not available",VLOOKUP(Table1[[#This Row],[RFMTU 2]],Reasons!$A$17:$B$29,2,FALSE))</f>
        <v>Not available</v>
      </c>
      <c r="K702" t="str">
        <f>IF(ISERROR(VLOOKUP(Table1[[#This Row],[RFMA NOW]],Reasons!$A$2:$B$14,2,FALSE)),"Not available",VLOOKUP(Table1[[#This Row],[RFMA NOW]],Reasons!$A$2:$B$14,2,FALSE))</f>
        <v>Not available</v>
      </c>
      <c r="L702" t="s">
        <v>254</v>
      </c>
    </row>
    <row r="703" spans="1:12">
      <c r="A703" t="str">
        <f>VLOOKUP(Table1[[#This Row],[Region]],'Area codes'!$A$3:$B$16,2,FALSE)</f>
        <v>Howmore</v>
      </c>
      <c r="B703">
        <v>22</v>
      </c>
      <c r="C703" t="s">
        <v>11</v>
      </c>
      <c r="D703" t="str">
        <f>VLOOKUP(Table1[[#This Row],[Age]],'Age Codes'!$A$2:$B$5,2,FALSE)</f>
        <v>41-60</v>
      </c>
      <c r="E703" t="s">
        <v>10</v>
      </c>
      <c r="F703" t="s">
        <v>254</v>
      </c>
      <c r="G703" t="str">
        <f>IF(ISERROR(VLOOKUP(Table1[[#This Row],[RFMA 1]],Reasons!$A$2:$B$14,2,FALSE)),"Not available",VLOOKUP(Table1[[#This Row],[RFMA 1]],Reasons!$A$2:$B$14,2,FALSE))</f>
        <v>Not available</v>
      </c>
      <c r="H703" t="str">
        <f>IF(ISERROR(VLOOKUP(Table1[[#This Row],[RFMA 2]],Reasons!$A$2:$B$14,2,FALSE)),"Not available",VLOOKUP(Table1[[#This Row],[RFMA 2]],Reasons!$A$2:$B$14,2,FALSE))</f>
        <v>Not available</v>
      </c>
      <c r="I703" t="str">
        <f>IF(ISERROR(VLOOKUP(Table1[[#This Row],[RFMTU 1]],Reasons!$A$17:$B$29,2,FALSE)),"Not available",VLOOKUP(Table1[[#This Row],[RFMTU 1]],Reasons!$A$17:$B$29,2,FALSE))</f>
        <v>Island life</v>
      </c>
      <c r="J703" t="str">
        <f>IF(ISERROR(VLOOKUP(Table1[[#This Row],[RFMTU 2]],Reasons!$A$17:$B$29,2,FALSE)),"Not available",VLOOKUP(Table1[[#This Row],[RFMTU 2]],Reasons!$A$17:$B$29,2,FALSE))</f>
        <v>Unspolit environment</v>
      </c>
      <c r="K703" t="str">
        <f>IF(ISERROR(VLOOKUP(Table1[[#This Row],[RFMA NOW]],Reasons!$A$2:$B$14,2,FALSE)),"Not available",VLOOKUP(Table1[[#This Row],[RFMA NOW]],Reasons!$A$2:$B$14,2,FALSE))</f>
        <v>Not available</v>
      </c>
      <c r="L703" t="s">
        <v>254</v>
      </c>
    </row>
    <row r="704" spans="1:12">
      <c r="A704" t="str">
        <f>VLOOKUP(Table1[[#This Row],[Region]],'Area codes'!$A$3:$B$16,2,FALSE)</f>
        <v>Howmore</v>
      </c>
      <c r="B704">
        <v>23</v>
      </c>
      <c r="C704" t="s">
        <v>8</v>
      </c>
      <c r="D704" t="str">
        <f>VLOOKUP(Table1[[#This Row],[Age]],'Age Codes'!$A$2:$B$5,2,FALSE)</f>
        <v>41-60</v>
      </c>
      <c r="E704" t="s">
        <v>10</v>
      </c>
      <c r="F704" t="s">
        <v>254</v>
      </c>
      <c r="G704" t="str">
        <f>IF(ISERROR(VLOOKUP(Table1[[#This Row],[RFMA 1]],Reasons!$A$2:$B$14,2,FALSE)),"Not available",VLOOKUP(Table1[[#This Row],[RFMA 1]],Reasons!$A$2:$B$14,2,FALSE))</f>
        <v>Not available</v>
      </c>
      <c r="H704" t="str">
        <f>IF(ISERROR(VLOOKUP(Table1[[#This Row],[RFMA 2]],Reasons!$A$2:$B$14,2,FALSE)),"Not available",VLOOKUP(Table1[[#This Row],[RFMA 2]],Reasons!$A$2:$B$14,2,FALSE))</f>
        <v>Not available</v>
      </c>
      <c r="I704" t="str">
        <f>IF(ISERROR(VLOOKUP(Table1[[#This Row],[RFMTU 1]],Reasons!$A$17:$B$29,2,FALSE)),"Not available",VLOOKUP(Table1[[#This Row],[RFMTU 1]],Reasons!$A$17:$B$29,2,FALSE))</f>
        <v>Island life</v>
      </c>
      <c r="J704" t="str">
        <f>IF(ISERROR(VLOOKUP(Table1[[#This Row],[RFMTU 2]],Reasons!$A$17:$B$29,2,FALSE)),"Not available",VLOOKUP(Table1[[#This Row],[RFMTU 2]],Reasons!$A$17:$B$29,2,FALSE))</f>
        <v>Remoteness from mainland life</v>
      </c>
      <c r="K704" t="str">
        <f>IF(ISERROR(VLOOKUP(Table1[[#This Row],[RFMA NOW]],Reasons!$A$2:$B$14,2,FALSE)),"Not available",VLOOKUP(Table1[[#This Row],[RFMA NOW]],Reasons!$A$2:$B$14,2,FALSE))</f>
        <v>Not available</v>
      </c>
      <c r="L704" t="s">
        <v>254</v>
      </c>
    </row>
    <row r="705" spans="1:12">
      <c r="A705" t="str">
        <f>VLOOKUP(Table1[[#This Row],[Region]],'Area codes'!$A$3:$B$16,2,FALSE)</f>
        <v>Howmore</v>
      </c>
      <c r="B705">
        <v>24</v>
      </c>
      <c r="C705" t="s">
        <v>11</v>
      </c>
      <c r="D705" t="str">
        <f>VLOOKUP(Table1[[#This Row],[Age]],'Age Codes'!$A$2:$B$5,2,FALSE)</f>
        <v>20-40</v>
      </c>
      <c r="E705" t="s">
        <v>10</v>
      </c>
      <c r="F705" t="s">
        <v>254</v>
      </c>
      <c r="G705" t="str">
        <f>IF(ISERROR(VLOOKUP(Table1[[#This Row],[RFMA 1]],Reasons!$A$2:$B$14,2,FALSE)),"Not available",VLOOKUP(Table1[[#This Row],[RFMA 1]],Reasons!$A$2:$B$14,2,FALSE))</f>
        <v>Not available</v>
      </c>
      <c r="H705" t="str">
        <f>IF(ISERROR(VLOOKUP(Table1[[#This Row],[RFMA 2]],Reasons!$A$2:$B$14,2,FALSE)),"Not available",VLOOKUP(Table1[[#This Row],[RFMA 2]],Reasons!$A$2:$B$14,2,FALSE))</f>
        <v>Not available</v>
      </c>
      <c r="I705" t="str">
        <f>IF(ISERROR(VLOOKUP(Table1[[#This Row],[RFMTU 1]],Reasons!$A$17:$B$29,2,FALSE)),"Not available",VLOOKUP(Table1[[#This Row],[RFMTU 1]],Reasons!$A$17:$B$29,2,FALSE))</f>
        <v>Work</v>
      </c>
      <c r="J705" t="str">
        <f>IF(ISERROR(VLOOKUP(Table1[[#This Row],[RFMTU 2]],Reasons!$A$17:$B$29,2,FALSE)),"Not available",VLOOKUP(Table1[[#This Row],[RFMTU 2]],Reasons!$A$17:$B$29,2,FALSE))</f>
        <v>Family</v>
      </c>
      <c r="K705" t="str">
        <f>IF(ISERROR(VLOOKUP(Table1[[#This Row],[RFMA NOW]],Reasons!$A$2:$B$14,2,FALSE)),"Not available",VLOOKUP(Table1[[#This Row],[RFMA NOW]],Reasons!$A$2:$B$14,2,FALSE))</f>
        <v>Not available</v>
      </c>
      <c r="L705" t="s">
        <v>254</v>
      </c>
    </row>
    <row r="706" spans="1:12">
      <c r="A706" t="str">
        <f>VLOOKUP(Table1[[#This Row],[Region]],'Area codes'!$A$3:$B$16,2,FALSE)</f>
        <v>Howmore</v>
      </c>
      <c r="B706">
        <v>25</v>
      </c>
      <c r="C706" t="s">
        <v>11</v>
      </c>
      <c r="D706" t="str">
        <f>VLOOKUP(Table1[[#This Row],[Age]],'Age Codes'!$A$2:$B$5,2,FALSE)</f>
        <v>41-60</v>
      </c>
      <c r="E706" t="s">
        <v>10</v>
      </c>
      <c r="F706" t="s">
        <v>254</v>
      </c>
      <c r="G706" t="str">
        <f>IF(ISERROR(VLOOKUP(Table1[[#This Row],[RFMA 1]],Reasons!$A$2:$B$14,2,FALSE)),"Not available",VLOOKUP(Table1[[#This Row],[RFMA 1]],Reasons!$A$2:$B$14,2,FALSE))</f>
        <v>Not available</v>
      </c>
      <c r="H706" t="str">
        <f>IF(ISERROR(VLOOKUP(Table1[[#This Row],[RFMA 2]],Reasons!$A$2:$B$14,2,FALSE)),"Not available",VLOOKUP(Table1[[#This Row],[RFMA 2]],Reasons!$A$2:$B$14,2,FALSE))</f>
        <v>Not available</v>
      </c>
      <c r="I706" t="str">
        <f>IF(ISERROR(VLOOKUP(Table1[[#This Row],[RFMTU 1]],Reasons!$A$17:$B$29,2,FALSE)),"Not available",VLOOKUP(Table1[[#This Row],[RFMTU 1]],Reasons!$A$17:$B$29,2,FALSE))</f>
        <v>Family</v>
      </c>
      <c r="J706" t="str">
        <f>IF(ISERROR(VLOOKUP(Table1[[#This Row],[RFMTU 2]],Reasons!$A$17:$B$29,2,FALSE)),"Not available",VLOOKUP(Table1[[#This Row],[RFMTU 2]],Reasons!$A$17:$B$29,2,FALSE))</f>
        <v>Work</v>
      </c>
      <c r="K706" t="str">
        <f>IF(ISERROR(VLOOKUP(Table1[[#This Row],[RFMA NOW]],Reasons!$A$2:$B$14,2,FALSE)),"Not available",VLOOKUP(Table1[[#This Row],[RFMA NOW]],Reasons!$A$2:$B$14,2,FALSE))</f>
        <v>Not available</v>
      </c>
      <c r="L706" t="s">
        <v>254</v>
      </c>
    </row>
    <row r="707" spans="1:12">
      <c r="A707" t="str">
        <f>VLOOKUP(Table1[[#This Row],[Region]],'Area codes'!$A$3:$B$16,2,FALSE)</f>
        <v>Howmore</v>
      </c>
      <c r="B707">
        <v>26</v>
      </c>
      <c r="C707" t="s">
        <v>8</v>
      </c>
      <c r="D707" t="str">
        <f>VLOOKUP(Table1[[#This Row],[Age]],'Age Codes'!$A$2:$B$5,2,FALSE)</f>
        <v>41-60</v>
      </c>
      <c r="E707" t="s">
        <v>13</v>
      </c>
      <c r="F707" t="s">
        <v>13</v>
      </c>
      <c r="G707" t="str">
        <f>IF(ISERROR(VLOOKUP(Table1[[#This Row],[RFMA 1]],Reasons!$A$2:$B$14,2,FALSE)),"Not available",VLOOKUP(Table1[[#This Row],[RFMA 1]],Reasons!$A$2:$B$14,2,FALSE))</f>
        <v>Family</v>
      </c>
      <c r="H707" t="str">
        <f>IF(ISERROR(VLOOKUP(Table1[[#This Row],[RFMA 2]],Reasons!$A$2:$B$14,2,FALSE)),"Not available",VLOOKUP(Table1[[#This Row],[RFMA 2]],Reasons!$A$2:$B$14,2,FALSE))</f>
        <v>Not available</v>
      </c>
      <c r="I707" t="str">
        <f>IF(ISERROR(VLOOKUP(Table1[[#This Row],[RFMTU 1]],Reasons!$A$17:$B$29,2,FALSE)),"Not available",VLOOKUP(Table1[[#This Row],[RFMTU 1]],Reasons!$A$17:$B$29,2,FALSE))</f>
        <v>Island life</v>
      </c>
      <c r="J707" t="str">
        <f>IF(ISERROR(VLOOKUP(Table1[[#This Row],[RFMTU 2]],Reasons!$A$17:$B$29,2,FALSE)),"Not available",VLOOKUP(Table1[[#This Row],[RFMTU 2]],Reasons!$A$17:$B$29,2,FALSE))</f>
        <v>Not available</v>
      </c>
      <c r="K707" t="str">
        <f>IF(ISERROR(VLOOKUP(Table1[[#This Row],[RFMA NOW]],Reasons!$A$2:$B$14,2,FALSE)),"Not available",VLOOKUP(Table1[[#This Row],[RFMA NOW]],Reasons!$A$2:$B$14,2,FALSE))</f>
        <v>Not available</v>
      </c>
      <c r="L707" t="s">
        <v>254</v>
      </c>
    </row>
    <row r="708" spans="1:12">
      <c r="A708" t="str">
        <f>VLOOKUP(Table1[[#This Row],[Region]],'Area codes'!$A$3:$B$16,2,FALSE)</f>
        <v>Howmore</v>
      </c>
      <c r="B708">
        <v>27</v>
      </c>
      <c r="C708" t="s">
        <v>11</v>
      </c>
      <c r="D708" t="str">
        <f>VLOOKUP(Table1[[#This Row],[Age]],'Age Codes'!$A$2:$B$5,2,FALSE)</f>
        <v>41-60</v>
      </c>
      <c r="E708" t="s">
        <v>10</v>
      </c>
      <c r="F708" t="s">
        <v>254</v>
      </c>
      <c r="G708" t="str">
        <f>IF(ISERROR(VLOOKUP(Table1[[#This Row],[RFMA 1]],Reasons!$A$2:$B$14,2,FALSE)),"Not available",VLOOKUP(Table1[[#This Row],[RFMA 1]],Reasons!$A$2:$B$14,2,FALSE))</f>
        <v>Not available</v>
      </c>
      <c r="H708" t="str">
        <f>IF(ISERROR(VLOOKUP(Table1[[#This Row],[RFMA 2]],Reasons!$A$2:$B$14,2,FALSE)),"Not available",VLOOKUP(Table1[[#This Row],[RFMA 2]],Reasons!$A$2:$B$14,2,FALSE))</f>
        <v>Not available</v>
      </c>
      <c r="I708" t="str">
        <f>IF(ISERROR(VLOOKUP(Table1[[#This Row],[RFMTU 1]],Reasons!$A$17:$B$29,2,FALSE)),"Not available",VLOOKUP(Table1[[#This Row],[RFMTU 1]],Reasons!$A$17:$B$29,2,FALSE))</f>
        <v>Work</v>
      </c>
      <c r="J708" t="str">
        <f>IF(ISERROR(VLOOKUP(Table1[[#This Row],[RFMTU 2]],Reasons!$A$17:$B$29,2,FALSE)),"Not available",VLOOKUP(Table1[[#This Row],[RFMTU 2]],Reasons!$A$17:$B$29,2,FALSE))</f>
        <v>Family</v>
      </c>
      <c r="K708" t="str">
        <f>IF(ISERROR(VLOOKUP(Table1[[#This Row],[RFMA NOW]],Reasons!$A$2:$B$14,2,FALSE)),"Not available",VLOOKUP(Table1[[#This Row],[RFMA NOW]],Reasons!$A$2:$B$14,2,FALSE))</f>
        <v>Family</v>
      </c>
      <c r="L708" t="s">
        <v>19</v>
      </c>
    </row>
    <row r="709" spans="1:12">
      <c r="A709" t="str">
        <f>VLOOKUP(Table1[[#This Row],[Region]],'Area codes'!$A$3:$B$16,2,FALSE)</f>
        <v>Howmore</v>
      </c>
      <c r="B709">
        <v>28</v>
      </c>
      <c r="C709" t="s">
        <v>8</v>
      </c>
      <c r="D709" t="str">
        <f>VLOOKUP(Table1[[#This Row],[Age]],'Age Codes'!$A$2:$B$5,2,FALSE)</f>
        <v>41-60</v>
      </c>
      <c r="E709" t="s">
        <v>13</v>
      </c>
      <c r="F709" t="s">
        <v>10</v>
      </c>
      <c r="G709" t="str">
        <f>IF(ISERROR(VLOOKUP(Table1[[#This Row],[RFMA 1]],Reasons!$A$2:$B$14,2,FALSE)),"Not available",VLOOKUP(Table1[[#This Row],[RFMA 1]],Reasons!$A$2:$B$14,2,FALSE))</f>
        <v>Not available</v>
      </c>
      <c r="H709" t="str">
        <f>IF(ISERROR(VLOOKUP(Table1[[#This Row],[RFMA 2]],Reasons!$A$2:$B$14,2,FALSE)),"Not available",VLOOKUP(Table1[[#This Row],[RFMA 2]],Reasons!$A$2:$B$14,2,FALSE))</f>
        <v>Not available</v>
      </c>
      <c r="I709" t="str">
        <f>IF(ISERROR(VLOOKUP(Table1[[#This Row],[RFMTU 1]],Reasons!$A$17:$B$29,2,FALSE)),"Not available",VLOOKUP(Table1[[#This Row],[RFMTU 1]],Reasons!$A$17:$B$29,2,FALSE))</f>
        <v>Not available</v>
      </c>
      <c r="J709" t="str">
        <f>IF(ISERROR(VLOOKUP(Table1[[#This Row],[RFMTU 2]],Reasons!$A$17:$B$29,2,FALSE)),"Not available",VLOOKUP(Table1[[#This Row],[RFMTU 2]],Reasons!$A$17:$B$29,2,FALSE))</f>
        <v>Not available</v>
      </c>
      <c r="K709" t="str">
        <f>IF(ISERROR(VLOOKUP(Table1[[#This Row],[RFMA NOW]],Reasons!$A$2:$B$14,2,FALSE)),"Not available",VLOOKUP(Table1[[#This Row],[RFMA NOW]],Reasons!$A$2:$B$14,2,FALSE))</f>
        <v>Miscellaneous</v>
      </c>
      <c r="L709" t="s">
        <v>216</v>
      </c>
    </row>
    <row r="710" spans="1:12">
      <c r="A710" t="str">
        <f>VLOOKUP(Table1[[#This Row],[Region]],'Area codes'!$A$3:$B$16,2,FALSE)</f>
        <v>Howmore</v>
      </c>
      <c r="B710">
        <v>29</v>
      </c>
      <c r="C710" t="s">
        <v>11</v>
      </c>
      <c r="D710" t="str">
        <f>VLOOKUP(Table1[[#This Row],[Age]],'Age Codes'!$A$2:$B$5,2,FALSE)</f>
        <v>41-60</v>
      </c>
      <c r="E710" t="s">
        <v>10</v>
      </c>
      <c r="F710" t="s">
        <v>254</v>
      </c>
      <c r="G710" t="str">
        <f>IF(ISERROR(VLOOKUP(Table1[[#This Row],[RFMA 1]],Reasons!$A$2:$B$14,2,FALSE)),"Not available",VLOOKUP(Table1[[#This Row],[RFMA 1]],Reasons!$A$2:$B$14,2,FALSE))</f>
        <v>Not available</v>
      </c>
      <c r="H710" t="str">
        <f>IF(ISERROR(VLOOKUP(Table1[[#This Row],[RFMA 2]],Reasons!$A$2:$B$14,2,FALSE)),"Not available",VLOOKUP(Table1[[#This Row],[RFMA 2]],Reasons!$A$2:$B$14,2,FALSE))</f>
        <v>Not available</v>
      </c>
      <c r="I710" t="str">
        <f>IF(ISERROR(VLOOKUP(Table1[[#This Row],[RFMTU 1]],Reasons!$A$17:$B$29,2,FALSE)),"Not available",VLOOKUP(Table1[[#This Row],[RFMTU 1]],Reasons!$A$17:$B$29,2,FALSE))</f>
        <v>Family</v>
      </c>
      <c r="J710" t="str">
        <f>IF(ISERROR(VLOOKUP(Table1[[#This Row],[RFMTU 2]],Reasons!$A$17:$B$29,2,FALSE)),"Not available",VLOOKUP(Table1[[#This Row],[RFMTU 2]],Reasons!$A$17:$B$29,2,FALSE))</f>
        <v>Not available</v>
      </c>
      <c r="K710" t="str">
        <f>IF(ISERROR(VLOOKUP(Table1[[#This Row],[RFMA NOW]],Reasons!$A$2:$B$14,2,FALSE)),"Not available",VLOOKUP(Table1[[#This Row],[RFMA NOW]],Reasons!$A$2:$B$14,2,FALSE))</f>
        <v>Family</v>
      </c>
      <c r="L710" t="s">
        <v>19</v>
      </c>
    </row>
    <row r="711" spans="1:12">
      <c r="A711" t="str">
        <f>VLOOKUP(Table1[[#This Row],[Region]],'Area codes'!$A$3:$B$16,2,FALSE)</f>
        <v>Howmore</v>
      </c>
      <c r="B711">
        <v>30</v>
      </c>
      <c r="C711" t="s">
        <v>8</v>
      </c>
      <c r="D711" t="str">
        <f>VLOOKUP(Table1[[#This Row],[Age]],'Age Codes'!$A$2:$B$5,2,FALSE)</f>
        <v>&gt;61</v>
      </c>
      <c r="E711" t="s">
        <v>13</v>
      </c>
      <c r="F711" t="s">
        <v>13</v>
      </c>
      <c r="G711" t="str">
        <f>IF(ISERROR(VLOOKUP(Table1[[#This Row],[RFMA 1]],Reasons!$A$2:$B$14,2,FALSE)),"Not available",VLOOKUP(Table1[[#This Row],[RFMA 1]],Reasons!$A$2:$B$14,2,FALSE))</f>
        <v>Work</v>
      </c>
      <c r="H711" t="str">
        <f>IF(ISERROR(VLOOKUP(Table1[[#This Row],[RFMA 2]],Reasons!$A$2:$B$14,2,FALSE)),"Not available",VLOOKUP(Table1[[#This Row],[RFMA 2]],Reasons!$A$2:$B$14,2,FALSE))</f>
        <v>Not available</v>
      </c>
      <c r="I711" t="str">
        <f>IF(ISERROR(VLOOKUP(Table1[[#This Row],[RFMTU 1]],Reasons!$A$17:$B$29,2,FALSE)),"Not available",VLOOKUP(Table1[[#This Row],[RFMTU 1]],Reasons!$A$17:$B$29,2,FALSE))</f>
        <v>Island life</v>
      </c>
      <c r="J711" t="str">
        <f>IF(ISERROR(VLOOKUP(Table1[[#This Row],[RFMTU 2]],Reasons!$A$17:$B$29,2,FALSE)),"Not available",VLOOKUP(Table1[[#This Row],[RFMTU 2]],Reasons!$A$17:$B$29,2,FALSE))</f>
        <v>Not available</v>
      </c>
      <c r="K711" t="str">
        <f>IF(ISERROR(VLOOKUP(Table1[[#This Row],[RFMA NOW]],Reasons!$A$2:$B$14,2,FALSE)),"Not available",VLOOKUP(Table1[[#This Row],[RFMA NOW]],Reasons!$A$2:$B$14,2,FALSE))</f>
        <v>Family</v>
      </c>
      <c r="L711" t="s">
        <v>217</v>
      </c>
    </row>
    <row r="712" spans="1:12">
      <c r="A712" t="str">
        <f>VLOOKUP(Table1[[#This Row],[Region]],'Area codes'!$A$3:$B$16,2,FALSE)</f>
        <v>Howmore</v>
      </c>
      <c r="B712">
        <v>31</v>
      </c>
      <c r="C712" t="s">
        <v>11</v>
      </c>
      <c r="D712" t="str">
        <f>VLOOKUP(Table1[[#This Row],[Age]],'Age Codes'!$A$2:$B$5,2,FALSE)</f>
        <v>41-60</v>
      </c>
      <c r="E712" t="s">
        <v>10</v>
      </c>
      <c r="F712" t="s">
        <v>254</v>
      </c>
      <c r="G712" t="str">
        <f>IF(ISERROR(VLOOKUP(Table1[[#This Row],[RFMA 1]],Reasons!$A$2:$B$14,2,FALSE)),"Not available",VLOOKUP(Table1[[#This Row],[RFMA 1]],Reasons!$A$2:$B$14,2,FALSE))</f>
        <v>Not available</v>
      </c>
      <c r="H712" t="str">
        <f>IF(ISERROR(VLOOKUP(Table1[[#This Row],[RFMA 2]],Reasons!$A$2:$B$14,2,FALSE)),"Not available",VLOOKUP(Table1[[#This Row],[RFMA 2]],Reasons!$A$2:$B$14,2,FALSE))</f>
        <v>Not available</v>
      </c>
      <c r="I712" t="str">
        <f>IF(ISERROR(VLOOKUP(Table1[[#This Row],[RFMTU 1]],Reasons!$A$17:$B$29,2,FALSE)),"Not available",VLOOKUP(Table1[[#This Row],[RFMTU 1]],Reasons!$A$17:$B$29,2,FALSE))</f>
        <v>Work</v>
      </c>
      <c r="J712" t="str">
        <f>IF(ISERROR(VLOOKUP(Table1[[#This Row],[RFMTU 2]],Reasons!$A$17:$B$29,2,FALSE)),"Not available",VLOOKUP(Table1[[#This Row],[RFMTU 2]],Reasons!$A$17:$B$29,2,FALSE))</f>
        <v>Not available</v>
      </c>
      <c r="K712" t="str">
        <f>IF(ISERROR(VLOOKUP(Table1[[#This Row],[RFMA NOW]],Reasons!$A$2:$B$14,2,FALSE)),"Not available",VLOOKUP(Table1[[#This Row],[RFMA NOW]],Reasons!$A$2:$B$14,2,FALSE))</f>
        <v>Family</v>
      </c>
      <c r="L712" t="s">
        <v>19</v>
      </c>
    </row>
    <row r="713" spans="1:12">
      <c r="A713" t="str">
        <f>VLOOKUP(Table1[[#This Row],[Region]],'Area codes'!$A$3:$B$16,2,FALSE)</f>
        <v>Howmore</v>
      </c>
      <c r="B713">
        <v>32</v>
      </c>
      <c r="C713" t="s">
        <v>8</v>
      </c>
      <c r="D713" t="str">
        <f>VLOOKUP(Table1[[#This Row],[Age]],'Age Codes'!$A$2:$B$5,2,FALSE)</f>
        <v>41-60</v>
      </c>
      <c r="E713" t="s">
        <v>10</v>
      </c>
      <c r="F713" t="s">
        <v>254</v>
      </c>
      <c r="G713" t="str">
        <f>IF(ISERROR(VLOOKUP(Table1[[#This Row],[RFMA 1]],Reasons!$A$2:$B$14,2,FALSE)),"Not available",VLOOKUP(Table1[[#This Row],[RFMA 1]],Reasons!$A$2:$B$14,2,FALSE))</f>
        <v>Not available</v>
      </c>
      <c r="H713" t="str">
        <f>IF(ISERROR(VLOOKUP(Table1[[#This Row],[RFMA 2]],Reasons!$A$2:$B$14,2,FALSE)),"Not available",VLOOKUP(Table1[[#This Row],[RFMA 2]],Reasons!$A$2:$B$14,2,FALSE))</f>
        <v>Not available</v>
      </c>
      <c r="I713" t="str">
        <f>IF(ISERROR(VLOOKUP(Table1[[#This Row],[RFMTU 1]],Reasons!$A$17:$B$29,2,FALSE)),"Not available",VLOOKUP(Table1[[#This Row],[RFMTU 1]],Reasons!$A$17:$B$29,2,FALSE))</f>
        <v>Family</v>
      </c>
      <c r="J713" t="str">
        <f>IF(ISERROR(VLOOKUP(Table1[[#This Row],[RFMTU 2]],Reasons!$A$17:$B$29,2,FALSE)),"Not available",VLOOKUP(Table1[[#This Row],[RFMTU 2]],Reasons!$A$17:$B$29,2,FALSE))</f>
        <v>Not available</v>
      </c>
      <c r="K713" t="str">
        <f>IF(ISERROR(VLOOKUP(Table1[[#This Row],[RFMA NOW]],Reasons!$A$2:$B$14,2,FALSE)),"Not available",VLOOKUP(Table1[[#This Row],[RFMA NOW]],Reasons!$A$2:$B$14,2,FALSE))</f>
        <v>Not available</v>
      </c>
      <c r="L713" t="s">
        <v>218</v>
      </c>
    </row>
    <row r="714" spans="1:12">
      <c r="A714" t="str">
        <f>VLOOKUP(Table1[[#This Row],[Region]],'Area codes'!$A$3:$B$16,2,FALSE)</f>
        <v>Howmore</v>
      </c>
      <c r="B714">
        <v>33</v>
      </c>
      <c r="C714" t="s">
        <v>8</v>
      </c>
      <c r="D714" t="str">
        <f>VLOOKUP(Table1[[#This Row],[Age]],'Age Codes'!$A$2:$B$5,2,FALSE)</f>
        <v>&lt;20</v>
      </c>
      <c r="E714" t="s">
        <v>13</v>
      </c>
      <c r="F714" t="s">
        <v>10</v>
      </c>
      <c r="G714" t="str">
        <f>IF(ISERROR(VLOOKUP(Table1[[#This Row],[RFMA 1]],Reasons!$A$2:$B$14,2,FALSE)),"Not available",VLOOKUP(Table1[[#This Row],[RFMA 1]],Reasons!$A$2:$B$14,2,FALSE))</f>
        <v>Not available</v>
      </c>
      <c r="H714" t="str">
        <f>IF(ISERROR(VLOOKUP(Table1[[#This Row],[RFMA 2]],Reasons!$A$2:$B$14,2,FALSE)),"Not available",VLOOKUP(Table1[[#This Row],[RFMA 2]],Reasons!$A$2:$B$14,2,FALSE))</f>
        <v>Not available</v>
      </c>
      <c r="I714" t="str">
        <f>IF(ISERROR(VLOOKUP(Table1[[#This Row],[RFMTU 1]],Reasons!$A$17:$B$29,2,FALSE)),"Not available",VLOOKUP(Table1[[#This Row],[RFMTU 1]],Reasons!$A$17:$B$29,2,FALSE))</f>
        <v>Not available</v>
      </c>
      <c r="J714" t="str">
        <f>IF(ISERROR(VLOOKUP(Table1[[#This Row],[RFMTU 2]],Reasons!$A$17:$B$29,2,FALSE)),"Not available",VLOOKUP(Table1[[#This Row],[RFMTU 2]],Reasons!$A$17:$B$29,2,FALSE))</f>
        <v>Not available</v>
      </c>
      <c r="K714" t="str">
        <f>IF(ISERROR(VLOOKUP(Table1[[#This Row],[RFMA NOW]],Reasons!$A$2:$B$14,2,FALSE)),"Not available",VLOOKUP(Table1[[#This Row],[RFMA NOW]],Reasons!$A$2:$B$14,2,FALSE))</f>
        <v>Further education</v>
      </c>
      <c r="L714" t="s">
        <v>254</v>
      </c>
    </row>
    <row r="715" spans="1:12">
      <c r="A715" t="str">
        <f>VLOOKUP(Table1[[#This Row],[Region]],'Area codes'!$A$3:$B$16,2,FALSE)</f>
        <v>Howmore</v>
      </c>
      <c r="B715">
        <v>34</v>
      </c>
      <c r="C715" t="s">
        <v>8</v>
      </c>
      <c r="D715" t="str">
        <f>VLOOKUP(Table1[[#This Row],[Age]],'Age Codes'!$A$2:$B$5,2,FALSE)</f>
        <v>20-40</v>
      </c>
      <c r="E715" t="s">
        <v>13</v>
      </c>
      <c r="F715" t="s">
        <v>13</v>
      </c>
      <c r="G715" t="str">
        <f>IF(ISERROR(VLOOKUP(Table1[[#This Row],[RFMA 1]],Reasons!$A$2:$B$14,2,FALSE)),"Not available",VLOOKUP(Table1[[#This Row],[RFMA 1]],Reasons!$A$2:$B$14,2,FALSE))</f>
        <v>Further education</v>
      </c>
      <c r="H715" t="str">
        <f>IF(ISERROR(VLOOKUP(Table1[[#This Row],[RFMA 2]],Reasons!$A$2:$B$14,2,FALSE)),"Not available",VLOOKUP(Table1[[#This Row],[RFMA 2]],Reasons!$A$2:$B$14,2,FALSE))</f>
        <v>Not available</v>
      </c>
      <c r="I715" t="str">
        <f>IF(ISERROR(VLOOKUP(Table1[[#This Row],[RFMTU 1]],Reasons!$A$17:$B$29,2,FALSE)),"Not available",VLOOKUP(Table1[[#This Row],[RFMTU 1]],Reasons!$A$17:$B$29,2,FALSE))</f>
        <v>Not available</v>
      </c>
      <c r="J715" t="str">
        <f>IF(ISERROR(VLOOKUP(Table1[[#This Row],[RFMTU 2]],Reasons!$A$17:$B$29,2,FALSE)),"Not available",VLOOKUP(Table1[[#This Row],[RFMTU 2]],Reasons!$A$17:$B$29,2,FALSE))</f>
        <v>Not available</v>
      </c>
      <c r="K715" t="str">
        <f>IF(ISERROR(VLOOKUP(Table1[[#This Row],[RFMA NOW]],Reasons!$A$2:$B$14,2,FALSE)),"Not available",VLOOKUP(Table1[[#This Row],[RFMA NOW]],Reasons!$A$2:$B$14,2,FALSE))</f>
        <v>Not available</v>
      </c>
      <c r="L715" t="s">
        <v>219</v>
      </c>
    </row>
    <row r="716" spans="1:12">
      <c r="A716" t="str">
        <f>VLOOKUP(Table1[[#This Row],[Region]],'Area codes'!$A$3:$B$16,2,FALSE)</f>
        <v>Howmore</v>
      </c>
      <c r="B716">
        <v>35</v>
      </c>
      <c r="C716" t="s">
        <v>11</v>
      </c>
      <c r="D716" t="str">
        <f>VLOOKUP(Table1[[#This Row],[Age]],'Age Codes'!$A$2:$B$5,2,FALSE)</f>
        <v>&gt;61</v>
      </c>
      <c r="E716" t="s">
        <v>10</v>
      </c>
      <c r="F716" t="s">
        <v>254</v>
      </c>
      <c r="G716" t="str">
        <f>IF(ISERROR(VLOOKUP(Table1[[#This Row],[RFMA 1]],Reasons!$A$2:$B$14,2,FALSE)),"Not available",VLOOKUP(Table1[[#This Row],[RFMA 1]],Reasons!$A$2:$B$14,2,FALSE))</f>
        <v>Not available</v>
      </c>
      <c r="H716" t="str">
        <f>IF(ISERROR(VLOOKUP(Table1[[#This Row],[RFMA 2]],Reasons!$A$2:$B$14,2,FALSE)),"Not available",VLOOKUP(Table1[[#This Row],[RFMA 2]],Reasons!$A$2:$B$14,2,FALSE))</f>
        <v>Not available</v>
      </c>
      <c r="I716" t="str">
        <f>IF(ISERROR(VLOOKUP(Table1[[#This Row],[RFMTU 1]],Reasons!$A$17:$B$29,2,FALSE)),"Not available",VLOOKUP(Table1[[#This Row],[RFMTU 1]],Reasons!$A$17:$B$29,2,FALSE))</f>
        <v>Island life</v>
      </c>
      <c r="J716" t="str">
        <f>IF(ISERROR(VLOOKUP(Table1[[#This Row],[RFMTU 2]],Reasons!$A$17:$B$29,2,FALSE)),"Not available",VLOOKUP(Table1[[#This Row],[RFMTU 2]],Reasons!$A$17:$B$29,2,FALSE))</f>
        <v>Not available</v>
      </c>
      <c r="K716" t="str">
        <f>IF(ISERROR(VLOOKUP(Table1[[#This Row],[RFMA NOW]],Reasons!$A$2:$B$14,2,FALSE)),"Not available",VLOOKUP(Table1[[#This Row],[RFMA NOW]],Reasons!$A$2:$B$14,2,FALSE))</f>
        <v>Not available</v>
      </c>
      <c r="L716" t="s">
        <v>254</v>
      </c>
    </row>
    <row r="717" spans="1:12">
      <c r="A717" t="str">
        <f>VLOOKUP(Table1[[#This Row],[Region]],'Area codes'!$A$3:$B$16,2,FALSE)</f>
        <v>Howmore</v>
      </c>
      <c r="B717">
        <v>36</v>
      </c>
      <c r="C717" t="s">
        <v>11</v>
      </c>
      <c r="D717" t="str">
        <f>VLOOKUP(Table1[[#This Row],[Age]],'Age Codes'!$A$2:$B$5,2,FALSE)</f>
        <v>41-60</v>
      </c>
      <c r="E717" t="s">
        <v>10</v>
      </c>
      <c r="F717" t="s">
        <v>254</v>
      </c>
      <c r="G717" t="str">
        <f>IF(ISERROR(VLOOKUP(Table1[[#This Row],[RFMA 1]],Reasons!$A$2:$B$14,2,FALSE)),"Not available",VLOOKUP(Table1[[#This Row],[RFMA 1]],Reasons!$A$2:$B$14,2,FALSE))</f>
        <v>Not available</v>
      </c>
      <c r="H717" t="str">
        <f>IF(ISERROR(VLOOKUP(Table1[[#This Row],[RFMA 2]],Reasons!$A$2:$B$14,2,FALSE)),"Not available",VLOOKUP(Table1[[#This Row],[RFMA 2]],Reasons!$A$2:$B$14,2,FALSE))</f>
        <v>Not available</v>
      </c>
      <c r="I717" t="str">
        <f>IF(ISERROR(VLOOKUP(Table1[[#This Row],[RFMTU 1]],Reasons!$A$17:$B$29,2,FALSE)),"Not available",VLOOKUP(Table1[[#This Row],[RFMTU 1]],Reasons!$A$17:$B$29,2,FALSE))</f>
        <v>Island life</v>
      </c>
      <c r="J717" t="str">
        <f>IF(ISERROR(VLOOKUP(Table1[[#This Row],[RFMTU 2]],Reasons!$A$17:$B$29,2,FALSE)),"Not available",VLOOKUP(Table1[[#This Row],[RFMTU 2]],Reasons!$A$17:$B$29,2,FALSE))</f>
        <v>Not available</v>
      </c>
      <c r="K717" t="str">
        <f>IF(ISERROR(VLOOKUP(Table1[[#This Row],[RFMA NOW]],Reasons!$A$2:$B$14,2,FALSE)),"Not available",VLOOKUP(Table1[[#This Row],[RFMA NOW]],Reasons!$A$2:$B$14,2,FALSE))</f>
        <v>Not available</v>
      </c>
      <c r="L717" t="s">
        <v>254</v>
      </c>
    </row>
    <row r="718" spans="1:12">
      <c r="A718" t="str">
        <f>VLOOKUP(Table1[[#This Row],[Region]],'Area codes'!$A$3:$B$16,2,FALSE)</f>
        <v>Howmore</v>
      </c>
      <c r="B718">
        <v>37</v>
      </c>
      <c r="C718" t="s">
        <v>8</v>
      </c>
      <c r="D718" t="str">
        <f>VLOOKUP(Table1[[#This Row],[Age]],'Age Codes'!$A$2:$B$5,2,FALSE)</f>
        <v>&gt;61</v>
      </c>
      <c r="E718" t="s">
        <v>10</v>
      </c>
      <c r="F718" t="s">
        <v>254</v>
      </c>
      <c r="G718" t="str">
        <f>IF(ISERROR(VLOOKUP(Table1[[#This Row],[RFMA 1]],Reasons!$A$2:$B$14,2,FALSE)),"Not available",VLOOKUP(Table1[[#This Row],[RFMA 1]],Reasons!$A$2:$B$14,2,FALSE))</f>
        <v>Not available</v>
      </c>
      <c r="H718" t="str">
        <f>IF(ISERROR(VLOOKUP(Table1[[#This Row],[RFMA 2]],Reasons!$A$2:$B$14,2,FALSE)),"Not available",VLOOKUP(Table1[[#This Row],[RFMA 2]],Reasons!$A$2:$B$14,2,FALSE))</f>
        <v>Not available</v>
      </c>
      <c r="I718" t="str">
        <f>IF(ISERROR(VLOOKUP(Table1[[#This Row],[RFMTU 1]],Reasons!$A$17:$B$29,2,FALSE)),"Not available",VLOOKUP(Table1[[#This Row],[RFMTU 1]],Reasons!$A$17:$B$29,2,FALSE))</f>
        <v>Island life</v>
      </c>
      <c r="J718" t="str">
        <f>IF(ISERROR(VLOOKUP(Table1[[#This Row],[RFMTU 2]],Reasons!$A$17:$B$29,2,FALSE)),"Not available",VLOOKUP(Table1[[#This Row],[RFMTU 2]],Reasons!$A$17:$B$29,2,FALSE))</f>
        <v>Marriage</v>
      </c>
      <c r="K718" t="str">
        <f>IF(ISERROR(VLOOKUP(Table1[[#This Row],[RFMA NOW]],Reasons!$A$2:$B$14,2,FALSE)),"Not available",VLOOKUP(Table1[[#This Row],[RFMA NOW]],Reasons!$A$2:$B$14,2,FALSE))</f>
        <v>Not available</v>
      </c>
      <c r="L718" t="s">
        <v>254</v>
      </c>
    </row>
    <row r="719" spans="1:12">
      <c r="A719" t="str">
        <f>VLOOKUP(Table1[[#This Row],[Region]],'Area codes'!$A$3:$B$16,2,FALSE)</f>
        <v>Howmore</v>
      </c>
      <c r="B719">
        <v>38</v>
      </c>
      <c r="C719" t="s">
        <v>11</v>
      </c>
      <c r="D719" t="str">
        <f>VLOOKUP(Table1[[#This Row],[Age]],'Age Codes'!$A$2:$B$5,2,FALSE)</f>
        <v>41-60</v>
      </c>
      <c r="E719" t="s">
        <v>13</v>
      </c>
      <c r="F719" t="s">
        <v>13</v>
      </c>
      <c r="G719" t="str">
        <f>IF(ISERROR(VLOOKUP(Table1[[#This Row],[RFMA 1]],Reasons!$A$2:$B$14,2,FALSE)),"Not available",VLOOKUP(Table1[[#This Row],[RFMA 1]],Reasons!$A$2:$B$14,2,FALSE))</f>
        <v>Further education</v>
      </c>
      <c r="H719" t="str">
        <f>IF(ISERROR(VLOOKUP(Table1[[#This Row],[RFMA 2]],Reasons!$A$2:$B$14,2,FALSE)),"Not available",VLOOKUP(Table1[[#This Row],[RFMA 2]],Reasons!$A$2:$B$14,2,FALSE))</f>
        <v>Not available</v>
      </c>
      <c r="I719" t="str">
        <f>IF(ISERROR(VLOOKUP(Table1[[#This Row],[RFMTU 1]],Reasons!$A$17:$B$29,2,FALSE)),"Not available",VLOOKUP(Table1[[#This Row],[RFMTU 1]],Reasons!$A$17:$B$29,2,FALSE))</f>
        <v>Island life</v>
      </c>
      <c r="J719" t="str">
        <f>IF(ISERROR(VLOOKUP(Table1[[#This Row],[RFMTU 2]],Reasons!$A$17:$B$29,2,FALSE)),"Not available",VLOOKUP(Table1[[#This Row],[RFMTU 2]],Reasons!$A$17:$B$29,2,FALSE))</f>
        <v>Not available</v>
      </c>
      <c r="K719" t="str">
        <f>IF(ISERROR(VLOOKUP(Table1[[#This Row],[RFMA NOW]],Reasons!$A$2:$B$14,2,FALSE)),"Not available",VLOOKUP(Table1[[#This Row],[RFMA NOW]],Reasons!$A$2:$B$14,2,FALSE))</f>
        <v>Not available</v>
      </c>
      <c r="L719" t="s">
        <v>254</v>
      </c>
    </row>
    <row r="720" spans="1:12">
      <c r="A720" t="str">
        <f>VLOOKUP(Table1[[#This Row],[Region]],'Area codes'!$A$3:$B$16,2,FALSE)</f>
        <v>Howmore</v>
      </c>
      <c r="B720">
        <v>39</v>
      </c>
      <c r="C720" t="s">
        <v>8</v>
      </c>
      <c r="D720" t="str">
        <f>VLOOKUP(Table1[[#This Row],[Age]],'Age Codes'!$A$2:$B$5,2,FALSE)</f>
        <v>41-60</v>
      </c>
      <c r="E720" t="s">
        <v>13</v>
      </c>
      <c r="F720" t="s">
        <v>10</v>
      </c>
      <c r="G720" t="str">
        <f>IF(ISERROR(VLOOKUP(Table1[[#This Row],[RFMA 1]],Reasons!$A$2:$B$14,2,FALSE)),"Not available",VLOOKUP(Table1[[#This Row],[RFMA 1]],Reasons!$A$2:$B$14,2,FALSE))</f>
        <v>Not available</v>
      </c>
      <c r="H720" t="str">
        <f>IF(ISERROR(VLOOKUP(Table1[[#This Row],[RFMA 2]],Reasons!$A$2:$B$14,2,FALSE)),"Not available",VLOOKUP(Table1[[#This Row],[RFMA 2]],Reasons!$A$2:$B$14,2,FALSE))</f>
        <v>Not available</v>
      </c>
      <c r="I720" t="str">
        <f>IF(ISERROR(VLOOKUP(Table1[[#This Row],[RFMTU 1]],Reasons!$A$17:$B$29,2,FALSE)),"Not available",VLOOKUP(Table1[[#This Row],[RFMTU 1]],Reasons!$A$17:$B$29,2,FALSE))</f>
        <v>Not available</v>
      </c>
      <c r="J720" t="str">
        <f>IF(ISERROR(VLOOKUP(Table1[[#This Row],[RFMTU 2]],Reasons!$A$17:$B$29,2,FALSE)),"Not available",VLOOKUP(Table1[[#This Row],[RFMTU 2]],Reasons!$A$17:$B$29,2,FALSE))</f>
        <v>Not available</v>
      </c>
      <c r="K720" t="str">
        <f>IF(ISERROR(VLOOKUP(Table1[[#This Row],[RFMA NOW]],Reasons!$A$2:$B$14,2,FALSE)),"Not available",VLOOKUP(Table1[[#This Row],[RFMA NOW]],Reasons!$A$2:$B$14,2,FALSE))</f>
        <v>Not available</v>
      </c>
      <c r="L720" t="s">
        <v>220</v>
      </c>
    </row>
    <row r="721" spans="1:12">
      <c r="A721" t="str">
        <f>VLOOKUP(Table1[[#This Row],[Region]],'Area codes'!$A$3:$B$16,2,FALSE)</f>
        <v>Howmore</v>
      </c>
      <c r="B721">
        <v>40</v>
      </c>
      <c r="C721" t="s">
        <v>8</v>
      </c>
      <c r="D721" t="str">
        <f>VLOOKUP(Table1[[#This Row],[Age]],'Age Codes'!$A$2:$B$5,2,FALSE)</f>
        <v>41-60</v>
      </c>
      <c r="E721" t="s">
        <v>10</v>
      </c>
      <c r="F721" t="s">
        <v>254</v>
      </c>
      <c r="G721" t="str">
        <f>IF(ISERROR(VLOOKUP(Table1[[#This Row],[RFMA 1]],Reasons!$A$2:$B$14,2,FALSE)),"Not available",VLOOKUP(Table1[[#This Row],[RFMA 1]],Reasons!$A$2:$B$14,2,FALSE))</f>
        <v>Not available</v>
      </c>
      <c r="H721" t="str">
        <f>IF(ISERROR(VLOOKUP(Table1[[#This Row],[RFMA 2]],Reasons!$A$2:$B$14,2,FALSE)),"Not available",VLOOKUP(Table1[[#This Row],[RFMA 2]],Reasons!$A$2:$B$14,2,FALSE))</f>
        <v>Not available</v>
      </c>
      <c r="I721" t="str">
        <f>IF(ISERROR(VLOOKUP(Table1[[#This Row],[RFMTU 1]],Reasons!$A$17:$B$29,2,FALSE)),"Not available",VLOOKUP(Table1[[#This Row],[RFMTU 1]],Reasons!$A$17:$B$29,2,FALSE))</f>
        <v>Family</v>
      </c>
      <c r="J721" t="str">
        <f>IF(ISERROR(VLOOKUP(Table1[[#This Row],[RFMTU 2]],Reasons!$A$17:$B$29,2,FALSE)),"Not available",VLOOKUP(Table1[[#This Row],[RFMTU 2]],Reasons!$A$17:$B$29,2,FALSE))</f>
        <v>Island life</v>
      </c>
      <c r="K721" t="str">
        <f>IF(ISERROR(VLOOKUP(Table1[[#This Row],[RFMA NOW]],Reasons!$A$2:$B$14,2,FALSE)),"Not available",VLOOKUP(Table1[[#This Row],[RFMA NOW]],Reasons!$A$2:$B$14,2,FALSE))</f>
        <v>Not available</v>
      </c>
      <c r="L721" t="s">
        <v>254</v>
      </c>
    </row>
    <row r="722" spans="1:12">
      <c r="A722" t="str">
        <f>VLOOKUP(Table1[[#This Row],[Region]],'Area codes'!$A$3:$B$16,2,FALSE)</f>
        <v>Howmore</v>
      </c>
      <c r="B722">
        <v>41</v>
      </c>
      <c r="C722" t="s">
        <v>11</v>
      </c>
      <c r="D722" t="str">
        <f>VLOOKUP(Table1[[#This Row],[Age]],'Age Codes'!$A$2:$B$5,2,FALSE)</f>
        <v>&gt;61</v>
      </c>
      <c r="E722" t="s">
        <v>13</v>
      </c>
      <c r="F722" t="s">
        <v>13</v>
      </c>
      <c r="G722" t="str">
        <f>IF(ISERROR(VLOOKUP(Table1[[#This Row],[RFMA 1]],Reasons!$A$2:$B$14,2,FALSE)),"Not available",VLOOKUP(Table1[[#This Row],[RFMA 1]],Reasons!$A$2:$B$14,2,FALSE))</f>
        <v>Work</v>
      </c>
      <c r="H722" t="str">
        <f>IF(ISERROR(VLOOKUP(Table1[[#This Row],[RFMA 2]],Reasons!$A$2:$B$14,2,FALSE)),"Not available",VLOOKUP(Table1[[#This Row],[RFMA 2]],Reasons!$A$2:$B$14,2,FALSE))</f>
        <v>Not available</v>
      </c>
      <c r="I722" t="str">
        <f>IF(ISERROR(VLOOKUP(Table1[[#This Row],[RFMTU 1]],Reasons!$A$17:$B$29,2,FALSE)),"Not available",VLOOKUP(Table1[[#This Row],[RFMTU 1]],Reasons!$A$17:$B$29,2,FALSE))</f>
        <v>Family</v>
      </c>
      <c r="J722" t="str">
        <f>IF(ISERROR(VLOOKUP(Table1[[#This Row],[RFMTU 2]],Reasons!$A$17:$B$29,2,FALSE)),"Not available",VLOOKUP(Table1[[#This Row],[RFMTU 2]],Reasons!$A$17:$B$29,2,FALSE))</f>
        <v>Marriage</v>
      </c>
      <c r="K722" t="str">
        <f>IF(ISERROR(VLOOKUP(Table1[[#This Row],[RFMA NOW]],Reasons!$A$2:$B$14,2,FALSE)),"Not available",VLOOKUP(Table1[[#This Row],[RFMA NOW]],Reasons!$A$2:$B$14,2,FALSE))</f>
        <v>Sometimes</v>
      </c>
      <c r="L722" t="s">
        <v>254</v>
      </c>
    </row>
    <row r="723" spans="1:12">
      <c r="A723" t="str">
        <f>VLOOKUP(Table1[[#This Row],[Region]],'Area codes'!$A$3:$B$16,2,FALSE)</f>
        <v>Howmore</v>
      </c>
      <c r="B723">
        <v>42</v>
      </c>
      <c r="C723" t="s">
        <v>11</v>
      </c>
      <c r="D723" t="str">
        <f>VLOOKUP(Table1[[#This Row],[Age]],'Age Codes'!$A$2:$B$5,2,FALSE)</f>
        <v>41-60</v>
      </c>
      <c r="E723" t="s">
        <v>13</v>
      </c>
      <c r="F723" t="s">
        <v>13</v>
      </c>
      <c r="G723" t="str">
        <f>IF(ISERROR(VLOOKUP(Table1[[#This Row],[RFMA 1]],Reasons!$A$2:$B$14,2,FALSE)),"Not available",VLOOKUP(Table1[[#This Row],[RFMA 1]],Reasons!$A$2:$B$14,2,FALSE))</f>
        <v>Further education</v>
      </c>
      <c r="H723" t="str">
        <f>IF(ISERROR(VLOOKUP(Table1[[#This Row],[RFMA 2]],Reasons!$A$2:$B$14,2,FALSE)),"Not available",VLOOKUP(Table1[[#This Row],[RFMA 2]],Reasons!$A$2:$B$14,2,FALSE))</f>
        <v>Not available</v>
      </c>
      <c r="I723" t="str">
        <f>IF(ISERROR(VLOOKUP(Table1[[#This Row],[RFMTU 1]],Reasons!$A$17:$B$29,2,FALSE)),"Not available",VLOOKUP(Table1[[#This Row],[RFMTU 1]],Reasons!$A$17:$B$29,2,FALSE))</f>
        <v>Family</v>
      </c>
      <c r="J723" t="str">
        <f>IF(ISERROR(VLOOKUP(Table1[[#This Row],[RFMTU 2]],Reasons!$A$17:$B$29,2,FALSE)),"Not available",VLOOKUP(Table1[[#This Row],[RFMTU 2]],Reasons!$A$17:$B$29,2,FALSE))</f>
        <v>Safe and low crime</v>
      </c>
      <c r="K723" t="str">
        <f>IF(ISERROR(VLOOKUP(Table1[[#This Row],[RFMA NOW]],Reasons!$A$2:$B$14,2,FALSE)),"Not available",VLOOKUP(Table1[[#This Row],[RFMA NOW]],Reasons!$A$2:$B$14,2,FALSE))</f>
        <v>Sometimes</v>
      </c>
      <c r="L723" t="s">
        <v>221</v>
      </c>
    </row>
    <row r="724" spans="1:12">
      <c r="A724" t="str">
        <f>VLOOKUP(Table1[[#This Row],[Region]],'Area codes'!$A$3:$B$16,2,FALSE)</f>
        <v>Howmore</v>
      </c>
      <c r="B724">
        <v>43</v>
      </c>
      <c r="C724" t="s">
        <v>11</v>
      </c>
      <c r="D724" t="str">
        <f>VLOOKUP(Table1[[#This Row],[Age]],'Age Codes'!$A$2:$B$5,2,FALSE)</f>
        <v>&gt;61</v>
      </c>
      <c r="E724" t="s">
        <v>10</v>
      </c>
      <c r="F724" t="s">
        <v>254</v>
      </c>
      <c r="G724" t="str">
        <f>IF(ISERROR(VLOOKUP(Table1[[#This Row],[RFMA 1]],Reasons!$A$2:$B$14,2,FALSE)),"Not available",VLOOKUP(Table1[[#This Row],[RFMA 1]],Reasons!$A$2:$B$14,2,FALSE))</f>
        <v>Not available</v>
      </c>
      <c r="H724" t="str">
        <f>IF(ISERROR(VLOOKUP(Table1[[#This Row],[RFMA 2]],Reasons!$A$2:$B$14,2,FALSE)),"Not available",VLOOKUP(Table1[[#This Row],[RFMA 2]],Reasons!$A$2:$B$14,2,FALSE))</f>
        <v>Not available</v>
      </c>
      <c r="I724" t="str">
        <f>IF(ISERROR(VLOOKUP(Table1[[#This Row],[RFMTU 1]],Reasons!$A$17:$B$29,2,FALSE)),"Not available",VLOOKUP(Table1[[#This Row],[RFMTU 1]],Reasons!$A$17:$B$29,2,FALSE))</f>
        <v>Family</v>
      </c>
      <c r="J724" t="str">
        <f>IF(ISERROR(VLOOKUP(Table1[[#This Row],[RFMTU 2]],Reasons!$A$17:$B$29,2,FALSE)),"Not available",VLOOKUP(Table1[[#This Row],[RFMTU 2]],Reasons!$A$17:$B$29,2,FALSE))</f>
        <v>Island life</v>
      </c>
      <c r="K724" t="str">
        <f>IF(ISERROR(VLOOKUP(Table1[[#This Row],[RFMA NOW]],Reasons!$A$2:$B$14,2,FALSE)),"Not available",VLOOKUP(Table1[[#This Row],[RFMA NOW]],Reasons!$A$2:$B$14,2,FALSE))</f>
        <v>Not available</v>
      </c>
      <c r="L724" t="s">
        <v>254</v>
      </c>
    </row>
    <row r="725" spans="1:12">
      <c r="A725" t="str">
        <f>VLOOKUP(Table1[[#This Row],[Region]],'Area codes'!$A$3:$B$16,2,FALSE)</f>
        <v>Howmore</v>
      </c>
      <c r="B725">
        <v>44</v>
      </c>
      <c r="C725" t="s">
        <v>8</v>
      </c>
      <c r="D725" t="str">
        <f>VLOOKUP(Table1[[#This Row],[Age]],'Age Codes'!$A$2:$B$5,2,FALSE)</f>
        <v>&gt;61</v>
      </c>
      <c r="E725" t="s">
        <v>10</v>
      </c>
      <c r="F725" t="s">
        <v>254</v>
      </c>
      <c r="G725" t="str">
        <f>IF(ISERROR(VLOOKUP(Table1[[#This Row],[RFMA 1]],Reasons!$A$2:$B$14,2,FALSE)),"Not available",VLOOKUP(Table1[[#This Row],[RFMA 1]],Reasons!$A$2:$B$14,2,FALSE))</f>
        <v>Not available</v>
      </c>
      <c r="H725" t="str">
        <f>IF(ISERROR(VLOOKUP(Table1[[#This Row],[RFMA 2]],Reasons!$A$2:$B$14,2,FALSE)),"Not available",VLOOKUP(Table1[[#This Row],[RFMA 2]],Reasons!$A$2:$B$14,2,FALSE))</f>
        <v>Not available</v>
      </c>
      <c r="I725" t="str">
        <f>IF(ISERROR(VLOOKUP(Table1[[#This Row],[RFMTU 1]],Reasons!$A$17:$B$29,2,FALSE)),"Not available",VLOOKUP(Table1[[#This Row],[RFMTU 1]],Reasons!$A$17:$B$29,2,FALSE))</f>
        <v>Retirement</v>
      </c>
      <c r="J725" t="str">
        <f>IF(ISERROR(VLOOKUP(Table1[[#This Row],[RFMTU 2]],Reasons!$A$17:$B$29,2,FALSE)),"Not available",VLOOKUP(Table1[[#This Row],[RFMTU 2]],Reasons!$A$17:$B$29,2,FALSE))</f>
        <v>Not available</v>
      </c>
      <c r="K725" t="str">
        <f>IF(ISERROR(VLOOKUP(Table1[[#This Row],[RFMA NOW]],Reasons!$A$2:$B$14,2,FALSE)),"Not available",VLOOKUP(Table1[[#This Row],[RFMA NOW]],Reasons!$A$2:$B$14,2,FALSE))</f>
        <v>Not available</v>
      </c>
      <c r="L725" t="s">
        <v>254</v>
      </c>
    </row>
    <row r="726" spans="1:12">
      <c r="A726" t="str">
        <f>VLOOKUP(Table1[[#This Row],[Region]],'Area codes'!$A$3:$B$16,2,FALSE)</f>
        <v>Howmore</v>
      </c>
      <c r="B726">
        <v>45</v>
      </c>
      <c r="C726" t="s">
        <v>11</v>
      </c>
      <c r="D726" t="str">
        <f>VLOOKUP(Table1[[#This Row],[Age]],'Age Codes'!$A$2:$B$5,2,FALSE)</f>
        <v>&gt;61</v>
      </c>
      <c r="E726" t="s">
        <v>10</v>
      </c>
      <c r="F726" t="s">
        <v>254</v>
      </c>
      <c r="G726" t="str">
        <f>IF(ISERROR(VLOOKUP(Table1[[#This Row],[RFMA 1]],Reasons!$A$2:$B$14,2,FALSE)),"Not available",VLOOKUP(Table1[[#This Row],[RFMA 1]],Reasons!$A$2:$B$14,2,FALSE))</f>
        <v>Not available</v>
      </c>
      <c r="H726" t="str">
        <f>IF(ISERROR(VLOOKUP(Table1[[#This Row],[RFMA 2]],Reasons!$A$2:$B$14,2,FALSE)),"Not available",VLOOKUP(Table1[[#This Row],[RFMA 2]],Reasons!$A$2:$B$14,2,FALSE))</f>
        <v>Not available</v>
      </c>
      <c r="I726" t="str">
        <f>IF(ISERROR(VLOOKUP(Table1[[#This Row],[RFMTU 1]],Reasons!$A$17:$B$29,2,FALSE)),"Not available",VLOOKUP(Table1[[#This Row],[RFMTU 1]],Reasons!$A$17:$B$29,2,FALSE))</f>
        <v>Family</v>
      </c>
      <c r="J726" t="str">
        <f>IF(ISERROR(VLOOKUP(Table1[[#This Row],[RFMTU 2]],Reasons!$A$17:$B$29,2,FALSE)),"Not available",VLOOKUP(Table1[[#This Row],[RFMTU 2]],Reasons!$A$17:$B$29,2,FALSE))</f>
        <v>Not available</v>
      </c>
      <c r="K726" t="str">
        <f>IF(ISERROR(VLOOKUP(Table1[[#This Row],[RFMA NOW]],Reasons!$A$2:$B$14,2,FALSE)),"Not available",VLOOKUP(Table1[[#This Row],[RFMA NOW]],Reasons!$A$2:$B$14,2,FALSE))</f>
        <v>Not available</v>
      </c>
      <c r="L726" t="s">
        <v>254</v>
      </c>
    </row>
    <row r="727" spans="1:12">
      <c r="A727" t="str">
        <f>VLOOKUP(Table1[[#This Row],[Region]],'Area codes'!$A$3:$B$16,2,FALSE)</f>
        <v>Howmore</v>
      </c>
      <c r="B727">
        <v>46</v>
      </c>
      <c r="C727" t="s">
        <v>8</v>
      </c>
      <c r="D727" t="str">
        <f>VLOOKUP(Table1[[#This Row],[Age]],'Age Codes'!$A$2:$B$5,2,FALSE)</f>
        <v>&gt;61</v>
      </c>
      <c r="E727" t="s">
        <v>10</v>
      </c>
      <c r="F727" t="s">
        <v>254</v>
      </c>
      <c r="G727" t="str">
        <f>IF(ISERROR(VLOOKUP(Table1[[#This Row],[RFMA 1]],Reasons!$A$2:$B$14,2,FALSE)),"Not available",VLOOKUP(Table1[[#This Row],[RFMA 1]],Reasons!$A$2:$B$14,2,FALSE))</f>
        <v>Not available</v>
      </c>
      <c r="H727" t="str">
        <f>IF(ISERROR(VLOOKUP(Table1[[#This Row],[RFMA 2]],Reasons!$A$2:$B$14,2,FALSE)),"Not available",VLOOKUP(Table1[[#This Row],[RFMA 2]],Reasons!$A$2:$B$14,2,FALSE))</f>
        <v>Not available</v>
      </c>
      <c r="I727" t="str">
        <f>IF(ISERROR(VLOOKUP(Table1[[#This Row],[RFMTU 1]],Reasons!$A$17:$B$29,2,FALSE)),"Not available",VLOOKUP(Table1[[#This Row],[RFMTU 1]],Reasons!$A$17:$B$29,2,FALSE))</f>
        <v>Family</v>
      </c>
      <c r="J727" t="str">
        <f>IF(ISERROR(VLOOKUP(Table1[[#This Row],[RFMTU 2]],Reasons!$A$17:$B$29,2,FALSE)),"Not available",VLOOKUP(Table1[[#This Row],[RFMTU 2]],Reasons!$A$17:$B$29,2,FALSE))</f>
        <v>Not available</v>
      </c>
      <c r="K727" t="str">
        <f>IF(ISERROR(VLOOKUP(Table1[[#This Row],[RFMA NOW]],Reasons!$A$2:$B$14,2,FALSE)),"Not available",VLOOKUP(Table1[[#This Row],[RFMA NOW]],Reasons!$A$2:$B$14,2,FALSE))</f>
        <v>Not available</v>
      </c>
      <c r="L727" t="s">
        <v>254</v>
      </c>
    </row>
    <row r="728" spans="1:12">
      <c r="A728" t="str">
        <f>VLOOKUP(Table1[[#This Row],[Region]],'Area codes'!$A$3:$B$16,2,FALSE)</f>
        <v>Howmore</v>
      </c>
      <c r="B728">
        <v>47</v>
      </c>
      <c r="C728" t="s">
        <v>8</v>
      </c>
      <c r="D728" t="str">
        <f>VLOOKUP(Table1[[#This Row],[Age]],'Age Codes'!$A$2:$B$5,2,FALSE)</f>
        <v>41-60</v>
      </c>
      <c r="E728" t="s">
        <v>13</v>
      </c>
      <c r="F728" t="s">
        <v>13</v>
      </c>
      <c r="G728" t="str">
        <f>IF(ISERROR(VLOOKUP(Table1[[#This Row],[RFMA 1]],Reasons!$A$2:$B$14,2,FALSE)),"Not available",VLOOKUP(Table1[[#This Row],[RFMA 1]],Reasons!$A$2:$B$14,2,FALSE))</f>
        <v>Work</v>
      </c>
      <c r="H728" t="str">
        <f>IF(ISERROR(VLOOKUP(Table1[[#This Row],[RFMA 2]],Reasons!$A$2:$B$14,2,FALSE)),"Not available",VLOOKUP(Table1[[#This Row],[RFMA 2]],Reasons!$A$2:$B$14,2,FALSE))</f>
        <v>Not available</v>
      </c>
      <c r="I728" t="str">
        <f>IF(ISERROR(VLOOKUP(Table1[[#This Row],[RFMTU 1]],Reasons!$A$17:$B$29,2,FALSE)),"Not available",VLOOKUP(Table1[[#This Row],[RFMTU 1]],Reasons!$A$17:$B$29,2,FALSE))</f>
        <v>Island life</v>
      </c>
      <c r="J728" t="str">
        <f>IF(ISERROR(VLOOKUP(Table1[[#This Row],[RFMTU 2]],Reasons!$A$17:$B$29,2,FALSE)),"Not available",VLOOKUP(Table1[[#This Row],[RFMTU 2]],Reasons!$A$17:$B$29,2,FALSE))</f>
        <v>Not available</v>
      </c>
      <c r="K728" t="str">
        <f>IF(ISERROR(VLOOKUP(Table1[[#This Row],[RFMA NOW]],Reasons!$A$2:$B$14,2,FALSE)),"Not available",VLOOKUP(Table1[[#This Row],[RFMA NOW]],Reasons!$A$2:$B$14,2,FALSE))</f>
        <v>Not available</v>
      </c>
      <c r="L728" t="s">
        <v>254</v>
      </c>
    </row>
    <row r="729" spans="1:12">
      <c r="A729" t="str">
        <f>VLOOKUP(Table1[[#This Row],[Region]],'Area codes'!$A$3:$B$16,2,FALSE)</f>
        <v>Howmore</v>
      </c>
      <c r="B729">
        <v>48</v>
      </c>
      <c r="C729" t="s">
        <v>11</v>
      </c>
      <c r="D729" t="str">
        <f>VLOOKUP(Table1[[#This Row],[Age]],'Age Codes'!$A$2:$B$5,2,FALSE)</f>
        <v>20-40</v>
      </c>
      <c r="E729" t="s">
        <v>10</v>
      </c>
      <c r="F729" t="s">
        <v>254</v>
      </c>
      <c r="G729" t="str">
        <f>IF(ISERROR(VLOOKUP(Table1[[#This Row],[RFMA 1]],Reasons!$A$2:$B$14,2,FALSE)),"Not available",VLOOKUP(Table1[[#This Row],[RFMA 1]],Reasons!$A$2:$B$14,2,FALSE))</f>
        <v>Not available</v>
      </c>
      <c r="H729" t="str">
        <f>IF(ISERROR(VLOOKUP(Table1[[#This Row],[RFMA 2]],Reasons!$A$2:$B$14,2,FALSE)),"Not available",VLOOKUP(Table1[[#This Row],[RFMA 2]],Reasons!$A$2:$B$14,2,FALSE))</f>
        <v>Not available</v>
      </c>
      <c r="I729" t="str">
        <f>IF(ISERROR(VLOOKUP(Table1[[#This Row],[RFMTU 1]],Reasons!$A$17:$B$29,2,FALSE)),"Not available",VLOOKUP(Table1[[#This Row],[RFMTU 1]],Reasons!$A$17:$B$29,2,FALSE))</f>
        <v>Family</v>
      </c>
      <c r="J729" t="str">
        <f>IF(ISERROR(VLOOKUP(Table1[[#This Row],[RFMTU 2]],Reasons!$A$17:$B$29,2,FALSE)),"Not available",VLOOKUP(Table1[[#This Row],[RFMTU 2]],Reasons!$A$17:$B$29,2,FALSE))</f>
        <v>Not available</v>
      </c>
      <c r="K729" t="str">
        <f>IF(ISERROR(VLOOKUP(Table1[[#This Row],[RFMA NOW]],Reasons!$A$2:$B$14,2,FALSE)),"Not available",VLOOKUP(Table1[[#This Row],[RFMA NOW]],Reasons!$A$2:$B$14,2,FALSE))</f>
        <v>Further education</v>
      </c>
      <c r="L729" t="s">
        <v>222</v>
      </c>
    </row>
    <row r="730" spans="1:12">
      <c r="A730" t="str">
        <f>VLOOKUP(Table1[[#This Row],[Region]],'Area codes'!$A$3:$B$16,2,FALSE)</f>
        <v>Howmore</v>
      </c>
      <c r="B730">
        <v>49</v>
      </c>
      <c r="C730" t="s">
        <v>11</v>
      </c>
      <c r="D730" t="str">
        <f>VLOOKUP(Table1[[#This Row],[Age]],'Age Codes'!$A$2:$B$5,2,FALSE)</f>
        <v>41-60</v>
      </c>
      <c r="E730" t="s">
        <v>10</v>
      </c>
      <c r="F730" t="s">
        <v>254</v>
      </c>
      <c r="G730" t="str">
        <f>IF(ISERROR(VLOOKUP(Table1[[#This Row],[RFMA 1]],Reasons!$A$2:$B$14,2,FALSE)),"Not available",VLOOKUP(Table1[[#This Row],[RFMA 1]],Reasons!$A$2:$B$14,2,FALSE))</f>
        <v>Not available</v>
      </c>
      <c r="H730" t="str">
        <f>IF(ISERROR(VLOOKUP(Table1[[#This Row],[RFMA 2]],Reasons!$A$2:$B$14,2,FALSE)),"Not available",VLOOKUP(Table1[[#This Row],[RFMA 2]],Reasons!$A$2:$B$14,2,FALSE))</f>
        <v>Not available</v>
      </c>
      <c r="I730" t="str">
        <f>IF(ISERROR(VLOOKUP(Table1[[#This Row],[RFMTU 1]],Reasons!$A$17:$B$29,2,FALSE)),"Not available",VLOOKUP(Table1[[#This Row],[RFMTU 1]],Reasons!$A$17:$B$29,2,FALSE))</f>
        <v>Family</v>
      </c>
      <c r="J730" t="str">
        <f>IF(ISERROR(VLOOKUP(Table1[[#This Row],[RFMTU 2]],Reasons!$A$17:$B$29,2,FALSE)),"Not available",VLOOKUP(Table1[[#This Row],[RFMTU 2]],Reasons!$A$17:$B$29,2,FALSE))</f>
        <v>Work</v>
      </c>
      <c r="K730" t="str">
        <f>IF(ISERROR(VLOOKUP(Table1[[#This Row],[RFMA NOW]],Reasons!$A$2:$B$14,2,FALSE)),"Not available",VLOOKUP(Table1[[#This Row],[RFMA NOW]],Reasons!$A$2:$B$14,2,FALSE))</f>
        <v>Not available</v>
      </c>
      <c r="L730" t="s">
        <v>254</v>
      </c>
    </row>
    <row r="731" spans="1:12">
      <c r="A731" t="str">
        <f>VLOOKUP(Table1[[#This Row],[Region]],'Area codes'!$A$3:$B$16,2,FALSE)</f>
        <v>Howmore</v>
      </c>
      <c r="B731">
        <v>50</v>
      </c>
      <c r="C731" t="s">
        <v>11</v>
      </c>
      <c r="D731" t="str">
        <f>VLOOKUP(Table1[[#This Row],[Age]],'Age Codes'!$A$2:$B$5,2,FALSE)</f>
        <v>41-60</v>
      </c>
      <c r="E731" t="s">
        <v>10</v>
      </c>
      <c r="F731" t="s">
        <v>254</v>
      </c>
      <c r="G731" t="str">
        <f>IF(ISERROR(VLOOKUP(Table1[[#This Row],[RFMA 1]],Reasons!$A$2:$B$14,2,FALSE)),"Not available",VLOOKUP(Table1[[#This Row],[RFMA 1]],Reasons!$A$2:$B$14,2,FALSE))</f>
        <v>Not available</v>
      </c>
      <c r="H731" t="str">
        <f>IF(ISERROR(VLOOKUP(Table1[[#This Row],[RFMA 2]],Reasons!$A$2:$B$14,2,FALSE)),"Not available",VLOOKUP(Table1[[#This Row],[RFMA 2]],Reasons!$A$2:$B$14,2,FALSE))</f>
        <v>Not available</v>
      </c>
      <c r="I731" t="str">
        <f>IF(ISERROR(VLOOKUP(Table1[[#This Row],[RFMTU 1]],Reasons!$A$17:$B$29,2,FALSE)),"Not available",VLOOKUP(Table1[[#This Row],[RFMTU 1]],Reasons!$A$17:$B$29,2,FALSE))</f>
        <v>Family</v>
      </c>
      <c r="J731" t="str">
        <f>IF(ISERROR(VLOOKUP(Table1[[#This Row],[RFMTU 2]],Reasons!$A$17:$B$29,2,FALSE)),"Not available",VLOOKUP(Table1[[#This Row],[RFMTU 2]],Reasons!$A$17:$B$29,2,FALSE))</f>
        <v>Family home/croft available</v>
      </c>
      <c r="K731" t="str">
        <f>IF(ISERROR(VLOOKUP(Table1[[#This Row],[RFMA NOW]],Reasons!$A$2:$B$14,2,FALSE)),"Not available",VLOOKUP(Table1[[#This Row],[RFMA NOW]],Reasons!$A$2:$B$14,2,FALSE))</f>
        <v>Not available</v>
      </c>
      <c r="L731" t="s">
        <v>254</v>
      </c>
    </row>
    <row r="732" spans="1:12">
      <c r="A732" t="str">
        <f>VLOOKUP(Table1[[#This Row],[Region]],'Area codes'!$A$3:$B$16,2,FALSE)</f>
        <v>Howmore</v>
      </c>
      <c r="B732">
        <v>51</v>
      </c>
      <c r="C732" t="s">
        <v>8</v>
      </c>
      <c r="D732" t="str">
        <f>VLOOKUP(Table1[[#This Row],[Age]],'Age Codes'!$A$2:$B$5,2,FALSE)</f>
        <v>&gt;61</v>
      </c>
      <c r="E732" t="s">
        <v>13</v>
      </c>
      <c r="F732" t="s">
        <v>13</v>
      </c>
      <c r="G732" t="str">
        <f>IF(ISERROR(VLOOKUP(Table1[[#This Row],[RFMA 1]],Reasons!$A$2:$B$14,2,FALSE)),"Not available",VLOOKUP(Table1[[#This Row],[RFMA 1]],Reasons!$A$2:$B$14,2,FALSE))</f>
        <v>Work</v>
      </c>
      <c r="H732" t="str">
        <f>IF(ISERROR(VLOOKUP(Table1[[#This Row],[RFMA 2]],Reasons!$A$2:$B$14,2,FALSE)),"Not available",VLOOKUP(Table1[[#This Row],[RFMA 2]],Reasons!$A$2:$B$14,2,FALSE))</f>
        <v>Not available</v>
      </c>
      <c r="I732" t="str">
        <f>IF(ISERROR(VLOOKUP(Table1[[#This Row],[RFMTU 1]],Reasons!$A$17:$B$29,2,FALSE)),"Not available",VLOOKUP(Table1[[#This Row],[RFMTU 1]],Reasons!$A$17:$B$29,2,FALSE))</f>
        <v>Island life</v>
      </c>
      <c r="J732" t="str">
        <f>IF(ISERROR(VLOOKUP(Table1[[#This Row],[RFMTU 2]],Reasons!$A$17:$B$29,2,FALSE)),"Not available",VLOOKUP(Table1[[#This Row],[RFMTU 2]],Reasons!$A$17:$B$29,2,FALSE))</f>
        <v>Not available</v>
      </c>
      <c r="K732" t="str">
        <f>IF(ISERROR(VLOOKUP(Table1[[#This Row],[RFMA NOW]],Reasons!$A$2:$B$14,2,FALSE)),"Not available",VLOOKUP(Table1[[#This Row],[RFMA NOW]],Reasons!$A$2:$B$14,2,FALSE))</f>
        <v>Not available</v>
      </c>
      <c r="L732" t="s">
        <v>254</v>
      </c>
    </row>
    <row r="733" spans="1:12">
      <c r="A733" t="str">
        <f>VLOOKUP(Table1[[#This Row],[Region]],'Area codes'!$A$3:$B$16,2,FALSE)</f>
        <v>Howmore</v>
      </c>
      <c r="B733">
        <v>52</v>
      </c>
      <c r="C733" t="s">
        <v>8</v>
      </c>
      <c r="D733" t="str">
        <f>VLOOKUP(Table1[[#This Row],[Age]],'Age Codes'!$A$2:$B$5,2,FALSE)</f>
        <v>20-40</v>
      </c>
      <c r="E733" t="s">
        <v>13</v>
      </c>
      <c r="F733" t="s">
        <v>10</v>
      </c>
      <c r="G733" t="str">
        <f>IF(ISERROR(VLOOKUP(Table1[[#This Row],[RFMA 1]],Reasons!$A$2:$B$14,2,FALSE)),"Not available",VLOOKUP(Table1[[#This Row],[RFMA 1]],Reasons!$A$2:$B$14,2,FALSE))</f>
        <v>Not available</v>
      </c>
      <c r="H733" t="str">
        <f>IF(ISERROR(VLOOKUP(Table1[[#This Row],[RFMA 2]],Reasons!$A$2:$B$14,2,FALSE)),"Not available",VLOOKUP(Table1[[#This Row],[RFMA 2]],Reasons!$A$2:$B$14,2,FALSE))</f>
        <v>Not available</v>
      </c>
      <c r="I733" t="str">
        <f>IF(ISERROR(VLOOKUP(Table1[[#This Row],[RFMTU 1]],Reasons!$A$17:$B$29,2,FALSE)),"Not available",VLOOKUP(Table1[[#This Row],[RFMTU 1]],Reasons!$A$17:$B$29,2,FALSE))</f>
        <v>Not available</v>
      </c>
      <c r="J733" t="str">
        <f>IF(ISERROR(VLOOKUP(Table1[[#This Row],[RFMTU 2]],Reasons!$A$17:$B$29,2,FALSE)),"Not available",VLOOKUP(Table1[[#This Row],[RFMTU 2]],Reasons!$A$17:$B$29,2,FALSE))</f>
        <v>Not available</v>
      </c>
      <c r="K733" t="str">
        <f>IF(ISERROR(VLOOKUP(Table1[[#This Row],[RFMA NOW]],Reasons!$A$2:$B$14,2,FALSE)),"Not available",VLOOKUP(Table1[[#This Row],[RFMA NOW]],Reasons!$A$2:$B$14,2,FALSE))</f>
        <v>Miscellaneous</v>
      </c>
      <c r="L733" t="s">
        <v>223</v>
      </c>
    </row>
    <row r="734" spans="1:12">
      <c r="A734" t="str">
        <f>VLOOKUP(Table1[[#This Row],[Region]],'Area codes'!$A$3:$B$16,2,FALSE)</f>
        <v>Howmore</v>
      </c>
      <c r="B734">
        <v>53</v>
      </c>
      <c r="C734" t="s">
        <v>8</v>
      </c>
      <c r="D734" t="str">
        <f>VLOOKUP(Table1[[#This Row],[Age]],'Age Codes'!$A$2:$B$5,2,FALSE)</f>
        <v>&gt;61</v>
      </c>
      <c r="E734" t="s">
        <v>10</v>
      </c>
      <c r="F734" t="s">
        <v>254</v>
      </c>
      <c r="G734" t="str">
        <f>IF(ISERROR(VLOOKUP(Table1[[#This Row],[RFMA 1]],Reasons!$A$2:$B$14,2,FALSE)),"Not available",VLOOKUP(Table1[[#This Row],[RFMA 1]],Reasons!$A$2:$B$14,2,FALSE))</f>
        <v>Not available</v>
      </c>
      <c r="H734" t="str">
        <f>IF(ISERROR(VLOOKUP(Table1[[#This Row],[RFMA 2]],Reasons!$A$2:$B$14,2,FALSE)),"Not available",VLOOKUP(Table1[[#This Row],[RFMA 2]],Reasons!$A$2:$B$14,2,FALSE))</f>
        <v>Not available</v>
      </c>
      <c r="I734" t="str">
        <f>IF(ISERROR(VLOOKUP(Table1[[#This Row],[RFMTU 1]],Reasons!$A$17:$B$29,2,FALSE)),"Not available",VLOOKUP(Table1[[#This Row],[RFMTU 1]],Reasons!$A$17:$B$29,2,FALSE))</f>
        <v>Island life</v>
      </c>
      <c r="J734" t="str">
        <f>IF(ISERROR(VLOOKUP(Table1[[#This Row],[RFMTU 2]],Reasons!$A$17:$B$29,2,FALSE)),"Not available",VLOOKUP(Table1[[#This Row],[RFMTU 2]],Reasons!$A$17:$B$29,2,FALSE))</f>
        <v>Not available</v>
      </c>
      <c r="K734" t="str">
        <f>IF(ISERROR(VLOOKUP(Table1[[#This Row],[RFMA NOW]],Reasons!$A$2:$B$14,2,FALSE)),"Not available",VLOOKUP(Table1[[#This Row],[RFMA NOW]],Reasons!$A$2:$B$14,2,FALSE))</f>
        <v>Family</v>
      </c>
      <c r="L734" t="s">
        <v>224</v>
      </c>
    </row>
    <row r="735" spans="1:12">
      <c r="A735" t="str">
        <f>VLOOKUP(Table1[[#This Row],[Region]],'Area codes'!$A$3:$B$16,2,FALSE)</f>
        <v>Howmore</v>
      </c>
      <c r="B735">
        <v>54</v>
      </c>
      <c r="C735" t="s">
        <v>8</v>
      </c>
      <c r="D735" t="str">
        <f>VLOOKUP(Table1[[#This Row],[Age]],'Age Codes'!$A$2:$B$5,2,FALSE)</f>
        <v>41-60</v>
      </c>
      <c r="E735" t="s">
        <v>13</v>
      </c>
      <c r="F735" t="s">
        <v>13</v>
      </c>
      <c r="G735" t="str">
        <f>IF(ISERROR(VLOOKUP(Table1[[#This Row],[RFMA 1]],Reasons!$A$2:$B$14,2,FALSE)),"Not available",VLOOKUP(Table1[[#This Row],[RFMA 1]],Reasons!$A$2:$B$14,2,FALSE))</f>
        <v>Work</v>
      </c>
      <c r="H735" t="str">
        <f>IF(ISERROR(VLOOKUP(Table1[[#This Row],[RFMA 2]],Reasons!$A$2:$B$14,2,FALSE)),"Not available",VLOOKUP(Table1[[#This Row],[RFMA 2]],Reasons!$A$2:$B$14,2,FALSE))</f>
        <v>Not available</v>
      </c>
      <c r="I735" t="str">
        <f>IF(ISERROR(VLOOKUP(Table1[[#This Row],[RFMTU 1]],Reasons!$A$17:$B$29,2,FALSE)),"Not available",VLOOKUP(Table1[[#This Row],[RFMTU 1]],Reasons!$A$17:$B$29,2,FALSE))</f>
        <v>Family</v>
      </c>
      <c r="J735" t="str">
        <f>IF(ISERROR(VLOOKUP(Table1[[#This Row],[RFMTU 2]],Reasons!$A$17:$B$29,2,FALSE)),"Not available",VLOOKUP(Table1[[#This Row],[RFMTU 2]],Reasons!$A$17:$B$29,2,FALSE))</f>
        <v>Not available</v>
      </c>
      <c r="K735" t="str">
        <f>IF(ISERROR(VLOOKUP(Table1[[#This Row],[RFMA NOW]],Reasons!$A$2:$B$14,2,FALSE)),"Not available",VLOOKUP(Table1[[#This Row],[RFMA NOW]],Reasons!$A$2:$B$14,2,FALSE))</f>
        <v>Not available</v>
      </c>
      <c r="L735" t="s">
        <v>254</v>
      </c>
    </row>
    <row r="736" spans="1:12">
      <c r="A736" t="str">
        <f>VLOOKUP(Table1[[#This Row],[Region]],'Area codes'!$A$3:$B$16,2,FALSE)</f>
        <v>Howmore</v>
      </c>
      <c r="B736">
        <v>55</v>
      </c>
      <c r="C736" t="s">
        <v>11</v>
      </c>
      <c r="D736" t="str">
        <f>VLOOKUP(Table1[[#This Row],[Age]],'Age Codes'!$A$2:$B$5,2,FALSE)</f>
        <v>&gt;61</v>
      </c>
      <c r="E736" t="s">
        <v>13</v>
      </c>
      <c r="F736" t="s">
        <v>10</v>
      </c>
      <c r="G736" t="str">
        <f>IF(ISERROR(VLOOKUP(Table1[[#This Row],[RFMA 1]],Reasons!$A$2:$B$14,2,FALSE)),"Not available",VLOOKUP(Table1[[#This Row],[RFMA 1]],Reasons!$A$2:$B$14,2,FALSE))</f>
        <v>Not available</v>
      </c>
      <c r="H736" t="str">
        <f>IF(ISERROR(VLOOKUP(Table1[[#This Row],[RFMA 2]],Reasons!$A$2:$B$14,2,FALSE)),"Not available",VLOOKUP(Table1[[#This Row],[RFMA 2]],Reasons!$A$2:$B$14,2,FALSE))</f>
        <v>Not available</v>
      </c>
      <c r="I736" t="str">
        <f>IF(ISERROR(VLOOKUP(Table1[[#This Row],[RFMTU 1]],Reasons!$A$17:$B$29,2,FALSE)),"Not available",VLOOKUP(Table1[[#This Row],[RFMTU 1]],Reasons!$A$17:$B$29,2,FALSE))</f>
        <v>Not available</v>
      </c>
      <c r="J736" t="str">
        <f>IF(ISERROR(VLOOKUP(Table1[[#This Row],[RFMTU 2]],Reasons!$A$17:$B$29,2,FALSE)),"Not available",VLOOKUP(Table1[[#This Row],[RFMTU 2]],Reasons!$A$17:$B$29,2,FALSE))</f>
        <v>Not available</v>
      </c>
      <c r="K736" t="str">
        <f>IF(ISERROR(VLOOKUP(Table1[[#This Row],[RFMA NOW]],Reasons!$A$2:$B$14,2,FALSE)),"Not available",VLOOKUP(Table1[[#This Row],[RFMA NOW]],Reasons!$A$2:$B$14,2,FALSE))</f>
        <v>Not available</v>
      </c>
      <c r="L736" t="s">
        <v>254</v>
      </c>
    </row>
    <row r="737" spans="1:12">
      <c r="A737" t="str">
        <f>VLOOKUP(Table1[[#This Row],[Region]],'Area codes'!$A$3:$B$16,2,FALSE)</f>
        <v>Howmore</v>
      </c>
      <c r="B737">
        <v>56</v>
      </c>
      <c r="C737" t="s">
        <v>8</v>
      </c>
      <c r="D737" t="str">
        <f>VLOOKUP(Table1[[#This Row],[Age]],'Age Codes'!$A$2:$B$5,2,FALSE)</f>
        <v>&gt;61</v>
      </c>
      <c r="E737" t="s">
        <v>13</v>
      </c>
      <c r="F737" t="s">
        <v>10</v>
      </c>
      <c r="G737" t="str">
        <f>IF(ISERROR(VLOOKUP(Table1[[#This Row],[RFMA 1]],Reasons!$A$2:$B$14,2,FALSE)),"Not available",VLOOKUP(Table1[[#This Row],[RFMA 1]],Reasons!$A$2:$B$14,2,FALSE))</f>
        <v>Not available</v>
      </c>
      <c r="H737" t="str">
        <f>IF(ISERROR(VLOOKUP(Table1[[#This Row],[RFMA 2]],Reasons!$A$2:$B$14,2,FALSE)),"Not available",VLOOKUP(Table1[[#This Row],[RFMA 2]],Reasons!$A$2:$B$14,2,FALSE))</f>
        <v>Not available</v>
      </c>
      <c r="I737" t="str">
        <f>IF(ISERROR(VLOOKUP(Table1[[#This Row],[RFMTU 1]],Reasons!$A$17:$B$29,2,FALSE)),"Not available",VLOOKUP(Table1[[#This Row],[RFMTU 1]],Reasons!$A$17:$B$29,2,FALSE))</f>
        <v>Not available</v>
      </c>
      <c r="J737" t="str">
        <f>IF(ISERROR(VLOOKUP(Table1[[#This Row],[RFMTU 2]],Reasons!$A$17:$B$29,2,FALSE)),"Not available",VLOOKUP(Table1[[#This Row],[RFMTU 2]],Reasons!$A$17:$B$29,2,FALSE))</f>
        <v>Not available</v>
      </c>
      <c r="K737" t="str">
        <f>IF(ISERROR(VLOOKUP(Table1[[#This Row],[RFMA NOW]],Reasons!$A$2:$B$14,2,FALSE)),"Not available",VLOOKUP(Table1[[#This Row],[RFMA NOW]],Reasons!$A$2:$B$14,2,FALSE))</f>
        <v>Not available</v>
      </c>
      <c r="L737" t="s">
        <v>254</v>
      </c>
    </row>
    <row r="738" spans="1:12">
      <c r="A738" t="str">
        <f>VLOOKUP(Table1[[#This Row],[Region]],'Area codes'!$A$3:$B$16,2,FALSE)</f>
        <v>Howmore</v>
      </c>
      <c r="B738">
        <v>57</v>
      </c>
      <c r="C738" t="s">
        <v>11</v>
      </c>
      <c r="D738" t="str">
        <f>VLOOKUP(Table1[[#This Row],[Age]],'Age Codes'!$A$2:$B$5,2,FALSE)</f>
        <v>&gt;61</v>
      </c>
      <c r="E738" t="s">
        <v>13</v>
      </c>
      <c r="F738" t="s">
        <v>13</v>
      </c>
      <c r="G738" t="str">
        <f>IF(ISERROR(VLOOKUP(Table1[[#This Row],[RFMA 1]],Reasons!$A$2:$B$14,2,FALSE)),"Not available",VLOOKUP(Table1[[#This Row],[RFMA 1]],Reasons!$A$2:$B$14,2,FALSE))</f>
        <v>Further education</v>
      </c>
      <c r="H738" t="str">
        <f>IF(ISERROR(VLOOKUP(Table1[[#This Row],[RFMA 2]],Reasons!$A$2:$B$14,2,FALSE)),"Not available",VLOOKUP(Table1[[#This Row],[RFMA 2]],Reasons!$A$2:$B$14,2,FALSE))</f>
        <v>Not available</v>
      </c>
      <c r="I738" t="str">
        <f>IF(ISERROR(VLOOKUP(Table1[[#This Row],[RFMTU 1]],Reasons!$A$17:$B$29,2,FALSE)),"Not available",VLOOKUP(Table1[[#This Row],[RFMTU 1]],Reasons!$A$17:$B$29,2,FALSE))</f>
        <v>Work</v>
      </c>
      <c r="J738" t="str">
        <f>IF(ISERROR(VLOOKUP(Table1[[#This Row],[RFMTU 2]],Reasons!$A$17:$B$29,2,FALSE)),"Not available",VLOOKUP(Table1[[#This Row],[RFMTU 2]],Reasons!$A$17:$B$29,2,FALSE))</f>
        <v>Marriage</v>
      </c>
      <c r="K738" t="str">
        <f>IF(ISERROR(VLOOKUP(Table1[[#This Row],[RFMA NOW]],Reasons!$A$2:$B$14,2,FALSE)),"Not available",VLOOKUP(Table1[[#This Row],[RFMA NOW]],Reasons!$A$2:$B$14,2,FALSE))</f>
        <v>Not available</v>
      </c>
      <c r="L738" t="s">
        <v>254</v>
      </c>
    </row>
    <row r="739" spans="1:12">
      <c r="A739" t="str">
        <f>VLOOKUP(Table1[[#This Row],[Region]],'Area codes'!$A$3:$B$16,2,FALSE)</f>
        <v>Howmore</v>
      </c>
      <c r="B739">
        <v>58</v>
      </c>
      <c r="C739" t="s">
        <v>8</v>
      </c>
      <c r="D739" t="str">
        <f>VLOOKUP(Table1[[#This Row],[Age]],'Age Codes'!$A$2:$B$5,2,FALSE)</f>
        <v>20-40</v>
      </c>
      <c r="E739" t="s">
        <v>13</v>
      </c>
      <c r="F739" t="s">
        <v>13</v>
      </c>
      <c r="G739" t="str">
        <f>IF(ISERROR(VLOOKUP(Table1[[#This Row],[RFMA 1]],Reasons!$A$2:$B$14,2,FALSE)),"Not available",VLOOKUP(Table1[[#This Row],[RFMA 1]],Reasons!$A$2:$B$14,2,FALSE))</f>
        <v>Further education</v>
      </c>
      <c r="H739" t="str">
        <f>IF(ISERROR(VLOOKUP(Table1[[#This Row],[RFMA 2]],Reasons!$A$2:$B$14,2,FALSE)),"Not available",VLOOKUP(Table1[[#This Row],[RFMA 2]],Reasons!$A$2:$B$14,2,FALSE))</f>
        <v>Not available</v>
      </c>
      <c r="I739" t="str">
        <f>IF(ISERROR(VLOOKUP(Table1[[#This Row],[RFMTU 1]],Reasons!$A$17:$B$29,2,FALSE)),"Not available",VLOOKUP(Table1[[#This Row],[RFMTU 1]],Reasons!$A$17:$B$29,2,FALSE))</f>
        <v>Family</v>
      </c>
      <c r="J739" t="str">
        <f>IF(ISERROR(VLOOKUP(Table1[[#This Row],[RFMTU 2]],Reasons!$A$17:$B$29,2,FALSE)),"Not available",VLOOKUP(Table1[[#This Row],[RFMTU 2]],Reasons!$A$17:$B$29,2,FALSE))</f>
        <v>Family home/croft available</v>
      </c>
      <c r="K739" t="str">
        <f>IF(ISERROR(VLOOKUP(Table1[[#This Row],[RFMA NOW]],Reasons!$A$2:$B$14,2,FALSE)),"Not available",VLOOKUP(Table1[[#This Row],[RFMA NOW]],Reasons!$A$2:$B$14,2,FALSE))</f>
        <v>Miscellaneous</v>
      </c>
      <c r="L739" t="s">
        <v>254</v>
      </c>
    </row>
    <row r="740" spans="1:12">
      <c r="A740" t="str">
        <f>VLOOKUP(Table1[[#This Row],[Region]],'Area codes'!$A$3:$B$16,2,FALSE)</f>
        <v>Howmore</v>
      </c>
      <c r="B740">
        <v>59</v>
      </c>
      <c r="C740" t="s">
        <v>8</v>
      </c>
      <c r="D740" t="str">
        <f>VLOOKUP(Table1[[#This Row],[Age]],'Age Codes'!$A$2:$B$5,2,FALSE)</f>
        <v>20-40</v>
      </c>
      <c r="E740" t="s">
        <v>13</v>
      </c>
      <c r="F740" t="s">
        <v>13</v>
      </c>
      <c r="G740" t="str">
        <f>IF(ISERROR(VLOOKUP(Table1[[#This Row],[RFMA 1]],Reasons!$A$2:$B$14,2,FALSE)),"Not available",VLOOKUP(Table1[[#This Row],[RFMA 1]],Reasons!$A$2:$B$14,2,FALSE))</f>
        <v>Further education</v>
      </c>
      <c r="H740" t="str">
        <f>IF(ISERROR(VLOOKUP(Table1[[#This Row],[RFMA 2]],Reasons!$A$2:$B$14,2,FALSE)),"Not available",VLOOKUP(Table1[[#This Row],[RFMA 2]],Reasons!$A$2:$B$14,2,FALSE))</f>
        <v>Not available</v>
      </c>
      <c r="I740" t="str">
        <f>IF(ISERROR(VLOOKUP(Table1[[#This Row],[RFMTU 1]],Reasons!$A$17:$B$29,2,FALSE)),"Not available",VLOOKUP(Table1[[#This Row],[RFMTU 1]],Reasons!$A$17:$B$29,2,FALSE))</f>
        <v>Family</v>
      </c>
      <c r="J740" t="str">
        <f>IF(ISERROR(VLOOKUP(Table1[[#This Row],[RFMTU 2]],Reasons!$A$17:$B$29,2,FALSE)),"Not available",VLOOKUP(Table1[[#This Row],[RFMTU 2]],Reasons!$A$17:$B$29,2,FALSE))</f>
        <v>Not available</v>
      </c>
      <c r="K740" t="str">
        <f>IF(ISERROR(VLOOKUP(Table1[[#This Row],[RFMA NOW]],Reasons!$A$2:$B$14,2,FALSE)),"Not available",VLOOKUP(Table1[[#This Row],[RFMA NOW]],Reasons!$A$2:$B$14,2,FALSE))</f>
        <v>Miscellaneous</v>
      </c>
      <c r="L740" t="s">
        <v>225</v>
      </c>
    </row>
    <row r="741" spans="1:12">
      <c r="A741" t="str">
        <f>VLOOKUP(Table1[[#This Row],[Region]],'Area codes'!$A$3:$B$16,2,FALSE)</f>
        <v>Howmore</v>
      </c>
      <c r="B741">
        <v>60</v>
      </c>
      <c r="C741" t="s">
        <v>11</v>
      </c>
      <c r="D741" t="str">
        <f>VLOOKUP(Table1[[#This Row],[Age]],'Age Codes'!$A$2:$B$5,2,FALSE)</f>
        <v>20-40</v>
      </c>
      <c r="E741" t="s">
        <v>13</v>
      </c>
      <c r="F741" t="s">
        <v>13</v>
      </c>
      <c r="G741" t="str">
        <f>IF(ISERROR(VLOOKUP(Table1[[#This Row],[RFMA 1]],Reasons!$A$2:$B$14,2,FALSE)),"Not available",VLOOKUP(Table1[[#This Row],[RFMA 1]],Reasons!$A$2:$B$14,2,FALSE))</f>
        <v>Further education</v>
      </c>
      <c r="H741" t="str">
        <f>IF(ISERROR(VLOOKUP(Table1[[#This Row],[RFMA 2]],Reasons!$A$2:$B$14,2,FALSE)),"Not available",VLOOKUP(Table1[[#This Row],[RFMA 2]],Reasons!$A$2:$B$14,2,FALSE))</f>
        <v>Not available</v>
      </c>
      <c r="I741" t="str">
        <f>IF(ISERROR(VLOOKUP(Table1[[#This Row],[RFMTU 1]],Reasons!$A$17:$B$29,2,FALSE)),"Not available",VLOOKUP(Table1[[#This Row],[RFMTU 1]],Reasons!$A$17:$B$29,2,FALSE))</f>
        <v>Not available</v>
      </c>
      <c r="J741" t="str">
        <f>IF(ISERROR(VLOOKUP(Table1[[#This Row],[RFMTU 2]],Reasons!$A$17:$B$29,2,FALSE)),"Not available",VLOOKUP(Table1[[#This Row],[RFMTU 2]],Reasons!$A$17:$B$29,2,FALSE))</f>
        <v>Not available</v>
      </c>
      <c r="K741" t="str">
        <f>IF(ISERROR(VLOOKUP(Table1[[#This Row],[RFMA NOW]],Reasons!$A$2:$B$14,2,FALSE)),"Not available",VLOOKUP(Table1[[#This Row],[RFMA NOW]],Reasons!$A$2:$B$14,2,FALSE))</f>
        <v>Not available</v>
      </c>
      <c r="L741" t="s">
        <v>226</v>
      </c>
    </row>
    <row r="742" spans="1:12">
      <c r="A742" t="str">
        <f>VLOOKUP(Table1[[#This Row],[Region]],'Area codes'!$A$3:$B$16,2,FALSE)</f>
        <v>Howmore</v>
      </c>
      <c r="B742">
        <v>61</v>
      </c>
      <c r="C742" t="s">
        <v>11</v>
      </c>
      <c r="D742" t="str">
        <f>VLOOKUP(Table1[[#This Row],[Age]],'Age Codes'!$A$2:$B$5,2,FALSE)</f>
        <v>41-60</v>
      </c>
      <c r="E742" t="s">
        <v>10</v>
      </c>
      <c r="F742" t="s">
        <v>254</v>
      </c>
      <c r="G742" t="str">
        <f>IF(ISERROR(VLOOKUP(Table1[[#This Row],[RFMA 1]],Reasons!$A$2:$B$14,2,FALSE)),"Not available",VLOOKUP(Table1[[#This Row],[RFMA 1]],Reasons!$A$2:$B$14,2,FALSE))</f>
        <v>Not available</v>
      </c>
      <c r="H742" t="str">
        <f>IF(ISERROR(VLOOKUP(Table1[[#This Row],[RFMA 2]],Reasons!$A$2:$B$14,2,FALSE)),"Not available",VLOOKUP(Table1[[#This Row],[RFMA 2]],Reasons!$A$2:$B$14,2,FALSE))</f>
        <v>Not available</v>
      </c>
      <c r="I742" t="str">
        <f>IF(ISERROR(VLOOKUP(Table1[[#This Row],[RFMTU 1]],Reasons!$A$17:$B$29,2,FALSE)),"Not available",VLOOKUP(Table1[[#This Row],[RFMTU 1]],Reasons!$A$17:$B$29,2,FALSE))</f>
        <v>Family</v>
      </c>
      <c r="J742" t="str">
        <f>IF(ISERROR(VLOOKUP(Table1[[#This Row],[RFMTU 2]],Reasons!$A$17:$B$29,2,FALSE)),"Not available",VLOOKUP(Table1[[#This Row],[RFMTU 2]],Reasons!$A$17:$B$29,2,FALSE))</f>
        <v>Family home/croft available</v>
      </c>
      <c r="K742" t="str">
        <f>IF(ISERROR(VLOOKUP(Table1[[#This Row],[RFMA NOW]],Reasons!$A$2:$B$14,2,FALSE)),"Not available",VLOOKUP(Table1[[#This Row],[RFMA NOW]],Reasons!$A$2:$B$14,2,FALSE))</f>
        <v>Family</v>
      </c>
      <c r="L742" t="s">
        <v>227</v>
      </c>
    </row>
    <row r="743" spans="1:12">
      <c r="A743" t="str">
        <f>VLOOKUP(Table1[[#This Row],[Region]],'Area codes'!$A$3:$B$16,2,FALSE)</f>
        <v>Howmore</v>
      </c>
      <c r="B743">
        <v>62</v>
      </c>
      <c r="C743" t="s">
        <v>8</v>
      </c>
      <c r="D743" t="str">
        <f>VLOOKUP(Table1[[#This Row],[Age]],'Age Codes'!$A$2:$B$5,2,FALSE)</f>
        <v>&gt;61</v>
      </c>
      <c r="E743" t="s">
        <v>10</v>
      </c>
      <c r="F743" t="s">
        <v>254</v>
      </c>
      <c r="G743" t="str">
        <f>IF(ISERROR(VLOOKUP(Table1[[#This Row],[RFMA 1]],Reasons!$A$2:$B$14,2,FALSE)),"Not available",VLOOKUP(Table1[[#This Row],[RFMA 1]],Reasons!$A$2:$B$14,2,FALSE))</f>
        <v>Not available</v>
      </c>
      <c r="H743" t="str">
        <f>IF(ISERROR(VLOOKUP(Table1[[#This Row],[RFMA 2]],Reasons!$A$2:$B$14,2,FALSE)),"Not available",VLOOKUP(Table1[[#This Row],[RFMA 2]],Reasons!$A$2:$B$14,2,FALSE))</f>
        <v>Not available</v>
      </c>
      <c r="I743" t="str">
        <f>IF(ISERROR(VLOOKUP(Table1[[#This Row],[RFMTU 1]],Reasons!$A$17:$B$29,2,FALSE)),"Not available",VLOOKUP(Table1[[#This Row],[RFMTU 1]],Reasons!$A$17:$B$29,2,FALSE))</f>
        <v>Family</v>
      </c>
      <c r="J743" t="str">
        <f>IF(ISERROR(VLOOKUP(Table1[[#This Row],[RFMTU 2]],Reasons!$A$17:$B$29,2,FALSE)),"Not available",VLOOKUP(Table1[[#This Row],[RFMTU 2]],Reasons!$A$17:$B$29,2,FALSE))</f>
        <v>Not available</v>
      </c>
      <c r="K743" t="str">
        <f>IF(ISERROR(VLOOKUP(Table1[[#This Row],[RFMA NOW]],Reasons!$A$2:$B$14,2,FALSE)),"Not available",VLOOKUP(Table1[[#This Row],[RFMA NOW]],Reasons!$A$2:$B$14,2,FALSE))</f>
        <v>Not available</v>
      </c>
      <c r="L743" t="s">
        <v>254</v>
      </c>
    </row>
    <row r="744" spans="1:12">
      <c r="A744" t="str">
        <f>VLOOKUP(Table1[[#This Row],[Region]],'Area codes'!$A$3:$B$16,2,FALSE)</f>
        <v>Howmore</v>
      </c>
      <c r="B744">
        <v>63</v>
      </c>
      <c r="C744" t="s">
        <v>11</v>
      </c>
      <c r="D744" t="str">
        <f>VLOOKUP(Table1[[#This Row],[Age]],'Age Codes'!$A$2:$B$5,2,FALSE)</f>
        <v>41-60</v>
      </c>
      <c r="E744" t="s">
        <v>13</v>
      </c>
      <c r="F744" t="s">
        <v>13</v>
      </c>
      <c r="G744" t="str">
        <f>IF(ISERROR(VLOOKUP(Table1[[#This Row],[RFMA 1]],Reasons!$A$2:$B$14,2,FALSE)),"Not available",VLOOKUP(Table1[[#This Row],[RFMA 1]],Reasons!$A$2:$B$14,2,FALSE))</f>
        <v>Further education</v>
      </c>
      <c r="H744" t="str">
        <f>IF(ISERROR(VLOOKUP(Table1[[#This Row],[RFMA 2]],Reasons!$A$2:$B$14,2,FALSE)),"Not available",VLOOKUP(Table1[[#This Row],[RFMA 2]],Reasons!$A$2:$B$14,2,FALSE))</f>
        <v>Not available</v>
      </c>
      <c r="I744" t="str">
        <f>IF(ISERROR(VLOOKUP(Table1[[#This Row],[RFMTU 1]],Reasons!$A$17:$B$29,2,FALSE)),"Not available",VLOOKUP(Table1[[#This Row],[RFMTU 1]],Reasons!$A$17:$B$29,2,FALSE))</f>
        <v>Family</v>
      </c>
      <c r="J744" t="str">
        <f>IF(ISERROR(VLOOKUP(Table1[[#This Row],[RFMTU 2]],Reasons!$A$17:$B$29,2,FALSE)),"Not available",VLOOKUP(Table1[[#This Row],[RFMTU 2]],Reasons!$A$17:$B$29,2,FALSE))</f>
        <v>Not available</v>
      </c>
      <c r="K744" t="str">
        <f>IF(ISERROR(VLOOKUP(Table1[[#This Row],[RFMA NOW]],Reasons!$A$2:$B$14,2,FALSE)),"Not available",VLOOKUP(Table1[[#This Row],[RFMA NOW]],Reasons!$A$2:$B$14,2,FALSE))</f>
        <v>Did not like island life</v>
      </c>
      <c r="L744" t="s">
        <v>228</v>
      </c>
    </row>
    <row r="745" spans="1:12">
      <c r="A745" t="str">
        <f>VLOOKUP(Table1[[#This Row],[Region]],'Area codes'!$A$3:$B$16,2,FALSE)</f>
        <v>Howmore</v>
      </c>
      <c r="B745">
        <v>64</v>
      </c>
      <c r="C745" t="s">
        <v>8</v>
      </c>
      <c r="D745" t="str">
        <f>VLOOKUP(Table1[[#This Row],[Age]],'Age Codes'!$A$2:$B$5,2,FALSE)</f>
        <v>41-60</v>
      </c>
      <c r="E745" t="s">
        <v>10</v>
      </c>
      <c r="F745" t="s">
        <v>254</v>
      </c>
      <c r="G745" t="str">
        <f>IF(ISERROR(VLOOKUP(Table1[[#This Row],[RFMA 1]],Reasons!$A$2:$B$14,2,FALSE)),"Not available",VLOOKUP(Table1[[#This Row],[RFMA 1]],Reasons!$A$2:$B$14,2,FALSE))</f>
        <v>Not available</v>
      </c>
      <c r="H745" t="str">
        <f>IF(ISERROR(VLOOKUP(Table1[[#This Row],[RFMA 2]],Reasons!$A$2:$B$14,2,FALSE)),"Not available",VLOOKUP(Table1[[#This Row],[RFMA 2]],Reasons!$A$2:$B$14,2,FALSE))</f>
        <v>Not available</v>
      </c>
      <c r="I745" t="str">
        <f>IF(ISERROR(VLOOKUP(Table1[[#This Row],[RFMTU 1]],Reasons!$A$17:$B$29,2,FALSE)),"Not available",VLOOKUP(Table1[[#This Row],[RFMTU 1]],Reasons!$A$17:$B$29,2,FALSE))</f>
        <v>Family</v>
      </c>
      <c r="J745" t="str">
        <f>IF(ISERROR(VLOOKUP(Table1[[#This Row],[RFMTU 2]],Reasons!$A$17:$B$29,2,FALSE)),"Not available",VLOOKUP(Table1[[#This Row],[RFMTU 2]],Reasons!$A$17:$B$29,2,FALSE))</f>
        <v>Not available</v>
      </c>
      <c r="K745" t="str">
        <f>IF(ISERROR(VLOOKUP(Table1[[#This Row],[RFMA NOW]],Reasons!$A$2:$B$14,2,FALSE)),"Not available",VLOOKUP(Table1[[#This Row],[RFMA NOW]],Reasons!$A$2:$B$14,2,FALSE))</f>
        <v>Work</v>
      </c>
      <c r="L745" t="s">
        <v>229</v>
      </c>
    </row>
    <row r="746" spans="1:12">
      <c r="A746" t="str">
        <f>VLOOKUP(Table1[[#This Row],[Region]],'Area codes'!$A$3:$B$16,2,FALSE)</f>
        <v>Howmore</v>
      </c>
      <c r="B746">
        <v>65</v>
      </c>
      <c r="C746" t="s">
        <v>8</v>
      </c>
      <c r="D746" t="str">
        <f>VLOOKUP(Table1[[#This Row],[Age]],'Age Codes'!$A$2:$B$5,2,FALSE)</f>
        <v>&lt;20</v>
      </c>
      <c r="E746" t="s">
        <v>10</v>
      </c>
      <c r="F746" t="s">
        <v>254</v>
      </c>
      <c r="G746" t="str">
        <f>IF(ISERROR(VLOOKUP(Table1[[#This Row],[RFMA 1]],Reasons!$A$2:$B$14,2,FALSE)),"Not available",VLOOKUP(Table1[[#This Row],[RFMA 1]],Reasons!$A$2:$B$14,2,FALSE))</f>
        <v>Not available</v>
      </c>
      <c r="H746" t="str">
        <f>IF(ISERROR(VLOOKUP(Table1[[#This Row],[RFMA 2]],Reasons!$A$2:$B$14,2,FALSE)),"Not available",VLOOKUP(Table1[[#This Row],[RFMA 2]],Reasons!$A$2:$B$14,2,FALSE))</f>
        <v>Not available</v>
      </c>
      <c r="I746" t="str">
        <f>IF(ISERROR(VLOOKUP(Table1[[#This Row],[RFMTU 1]],Reasons!$A$17:$B$29,2,FALSE)),"Not available",VLOOKUP(Table1[[#This Row],[RFMTU 1]],Reasons!$A$17:$B$29,2,FALSE))</f>
        <v>Family</v>
      </c>
      <c r="J746" t="str">
        <f>IF(ISERROR(VLOOKUP(Table1[[#This Row],[RFMTU 2]],Reasons!$A$17:$B$29,2,FALSE)),"Not available",VLOOKUP(Table1[[#This Row],[RFMTU 2]],Reasons!$A$17:$B$29,2,FALSE))</f>
        <v>Not available</v>
      </c>
      <c r="K746" t="str">
        <f>IF(ISERROR(VLOOKUP(Table1[[#This Row],[RFMA NOW]],Reasons!$A$2:$B$14,2,FALSE)),"Not available",VLOOKUP(Table1[[#This Row],[RFMA NOW]],Reasons!$A$2:$B$14,2,FALSE))</f>
        <v>Further education</v>
      </c>
      <c r="L746" t="s">
        <v>230</v>
      </c>
    </row>
    <row r="747" spans="1:12">
      <c r="A747" t="str">
        <f>VLOOKUP(Table1[[#This Row],[Region]],'Area codes'!$A$3:$B$16,2,FALSE)</f>
        <v>Howmore</v>
      </c>
      <c r="B747">
        <v>66</v>
      </c>
      <c r="C747" t="s">
        <v>11</v>
      </c>
      <c r="D747" t="str">
        <f>VLOOKUP(Table1[[#This Row],[Age]],'Age Codes'!$A$2:$B$5,2,FALSE)</f>
        <v>&lt;20</v>
      </c>
      <c r="E747" t="s">
        <v>10</v>
      </c>
      <c r="F747" t="s">
        <v>254</v>
      </c>
      <c r="G747" t="str">
        <f>IF(ISERROR(VLOOKUP(Table1[[#This Row],[RFMA 1]],Reasons!$A$2:$B$14,2,FALSE)),"Not available",VLOOKUP(Table1[[#This Row],[RFMA 1]],Reasons!$A$2:$B$14,2,FALSE))</f>
        <v>Not available</v>
      </c>
      <c r="H747" t="str">
        <f>IF(ISERROR(VLOOKUP(Table1[[#This Row],[RFMA 2]],Reasons!$A$2:$B$14,2,FALSE)),"Not available",VLOOKUP(Table1[[#This Row],[RFMA 2]],Reasons!$A$2:$B$14,2,FALSE))</f>
        <v>Not available</v>
      </c>
      <c r="I747" t="str">
        <f>IF(ISERROR(VLOOKUP(Table1[[#This Row],[RFMTU 1]],Reasons!$A$17:$B$29,2,FALSE)),"Not available",VLOOKUP(Table1[[#This Row],[RFMTU 1]],Reasons!$A$17:$B$29,2,FALSE))</f>
        <v>Family</v>
      </c>
      <c r="J747" t="str">
        <f>IF(ISERROR(VLOOKUP(Table1[[#This Row],[RFMTU 2]],Reasons!$A$17:$B$29,2,FALSE)),"Not available",VLOOKUP(Table1[[#This Row],[RFMTU 2]],Reasons!$A$17:$B$29,2,FALSE))</f>
        <v>Not available</v>
      </c>
      <c r="K747" t="str">
        <f>IF(ISERROR(VLOOKUP(Table1[[#This Row],[RFMA NOW]],Reasons!$A$2:$B$14,2,FALSE)),"Not available",VLOOKUP(Table1[[#This Row],[RFMA NOW]],Reasons!$A$2:$B$14,2,FALSE))</f>
        <v>Further education</v>
      </c>
      <c r="L747" t="s">
        <v>230</v>
      </c>
    </row>
    <row r="748" spans="1:12">
      <c r="A748" t="str">
        <f>VLOOKUP(Table1[[#This Row],[Region]],'Area codes'!$A$3:$B$16,2,FALSE)</f>
        <v>Howmore</v>
      </c>
      <c r="B748">
        <v>67</v>
      </c>
      <c r="C748" t="s">
        <v>8</v>
      </c>
      <c r="D748" t="str">
        <f>VLOOKUP(Table1[[#This Row],[Age]],'Age Codes'!$A$2:$B$5,2,FALSE)</f>
        <v>&gt;61</v>
      </c>
      <c r="E748" t="s">
        <v>10</v>
      </c>
      <c r="F748" t="s">
        <v>254</v>
      </c>
      <c r="G748" t="str">
        <f>IF(ISERROR(VLOOKUP(Table1[[#This Row],[RFMA 1]],Reasons!$A$2:$B$14,2,FALSE)),"Not available",VLOOKUP(Table1[[#This Row],[RFMA 1]],Reasons!$A$2:$B$14,2,FALSE))</f>
        <v>Not available</v>
      </c>
      <c r="H748" t="str">
        <f>IF(ISERROR(VLOOKUP(Table1[[#This Row],[RFMA 2]],Reasons!$A$2:$B$14,2,FALSE)),"Not available",VLOOKUP(Table1[[#This Row],[RFMA 2]],Reasons!$A$2:$B$14,2,FALSE))</f>
        <v>Not available</v>
      </c>
      <c r="I748" t="str">
        <f>IF(ISERROR(VLOOKUP(Table1[[#This Row],[RFMTU 1]],Reasons!$A$17:$B$29,2,FALSE)),"Not available",VLOOKUP(Table1[[#This Row],[RFMTU 1]],Reasons!$A$17:$B$29,2,FALSE))</f>
        <v>Work</v>
      </c>
      <c r="J748" t="str">
        <f>IF(ISERROR(VLOOKUP(Table1[[#This Row],[RFMTU 2]],Reasons!$A$17:$B$29,2,FALSE)),"Not available",VLOOKUP(Table1[[#This Row],[RFMTU 2]],Reasons!$A$17:$B$29,2,FALSE))</f>
        <v>Not available</v>
      </c>
      <c r="K748" t="str">
        <f>IF(ISERROR(VLOOKUP(Table1[[#This Row],[RFMA NOW]],Reasons!$A$2:$B$14,2,FALSE)),"Not available",VLOOKUP(Table1[[#This Row],[RFMA NOW]],Reasons!$A$2:$B$14,2,FALSE))</f>
        <v>Not available</v>
      </c>
      <c r="L748" t="s">
        <v>254</v>
      </c>
    </row>
    <row r="749" spans="1:12">
      <c r="A749" t="str">
        <f>VLOOKUP(Table1[[#This Row],[Region]],'Area codes'!$A$3:$B$16,2,FALSE)</f>
        <v>Howmore</v>
      </c>
      <c r="B749">
        <v>68</v>
      </c>
      <c r="C749" t="s">
        <v>8</v>
      </c>
      <c r="D749" t="str">
        <f>VLOOKUP(Table1[[#This Row],[Age]],'Age Codes'!$A$2:$B$5,2,FALSE)</f>
        <v>&gt;61</v>
      </c>
      <c r="E749" t="s">
        <v>13</v>
      </c>
      <c r="F749" t="s">
        <v>10</v>
      </c>
      <c r="G749" t="str">
        <f>IF(ISERROR(VLOOKUP(Table1[[#This Row],[RFMA 1]],Reasons!$A$2:$B$14,2,FALSE)),"Not available",VLOOKUP(Table1[[#This Row],[RFMA 1]],Reasons!$A$2:$B$14,2,FALSE))</f>
        <v>Not available</v>
      </c>
      <c r="H749" t="str">
        <f>IF(ISERROR(VLOOKUP(Table1[[#This Row],[RFMA 2]],Reasons!$A$2:$B$14,2,FALSE)),"Not available",VLOOKUP(Table1[[#This Row],[RFMA 2]],Reasons!$A$2:$B$14,2,FALSE))</f>
        <v>Not available</v>
      </c>
      <c r="I749" t="str">
        <f>IF(ISERROR(VLOOKUP(Table1[[#This Row],[RFMTU 1]],Reasons!$A$17:$B$29,2,FALSE)),"Not available",VLOOKUP(Table1[[#This Row],[RFMTU 1]],Reasons!$A$17:$B$29,2,FALSE))</f>
        <v>Not available</v>
      </c>
      <c r="J749" t="str">
        <f>IF(ISERROR(VLOOKUP(Table1[[#This Row],[RFMTU 2]],Reasons!$A$17:$B$29,2,FALSE)),"Not available",VLOOKUP(Table1[[#This Row],[RFMTU 2]],Reasons!$A$17:$B$29,2,FALSE))</f>
        <v>Not available</v>
      </c>
      <c r="K749" t="str">
        <f>IF(ISERROR(VLOOKUP(Table1[[#This Row],[RFMA NOW]],Reasons!$A$2:$B$14,2,FALSE)),"Not available",VLOOKUP(Table1[[#This Row],[RFMA NOW]],Reasons!$A$2:$B$14,2,FALSE))</f>
        <v>Not available</v>
      </c>
      <c r="L749" t="s">
        <v>254</v>
      </c>
    </row>
    <row r="750" spans="1:12">
      <c r="A750" t="str">
        <f>VLOOKUP(Table1[[#This Row],[Region]],'Area codes'!$A$3:$B$16,2,FALSE)</f>
        <v>Howmore</v>
      </c>
      <c r="B750">
        <v>69</v>
      </c>
      <c r="C750" t="s">
        <v>11</v>
      </c>
      <c r="D750" t="str">
        <f>VLOOKUP(Table1[[#This Row],[Age]],'Age Codes'!$A$2:$B$5,2,FALSE)</f>
        <v>41-60</v>
      </c>
      <c r="E750" t="s">
        <v>13</v>
      </c>
      <c r="F750" t="s">
        <v>10</v>
      </c>
      <c r="G750" t="str">
        <f>IF(ISERROR(VLOOKUP(Table1[[#This Row],[RFMA 1]],Reasons!$A$2:$B$14,2,FALSE)),"Not available",VLOOKUP(Table1[[#This Row],[RFMA 1]],Reasons!$A$2:$B$14,2,FALSE))</f>
        <v>Not available</v>
      </c>
      <c r="H750" t="str">
        <f>IF(ISERROR(VLOOKUP(Table1[[#This Row],[RFMA 2]],Reasons!$A$2:$B$14,2,FALSE)),"Not available",VLOOKUP(Table1[[#This Row],[RFMA 2]],Reasons!$A$2:$B$14,2,FALSE))</f>
        <v>Not available</v>
      </c>
      <c r="I750" t="str">
        <f>IF(ISERROR(VLOOKUP(Table1[[#This Row],[RFMTU 1]],Reasons!$A$17:$B$29,2,FALSE)),"Not available",VLOOKUP(Table1[[#This Row],[RFMTU 1]],Reasons!$A$17:$B$29,2,FALSE))</f>
        <v>Not available</v>
      </c>
      <c r="J750" t="str">
        <f>IF(ISERROR(VLOOKUP(Table1[[#This Row],[RFMTU 2]],Reasons!$A$17:$B$29,2,FALSE)),"Not available",VLOOKUP(Table1[[#This Row],[RFMTU 2]],Reasons!$A$17:$B$29,2,FALSE))</f>
        <v>Not available</v>
      </c>
      <c r="K750" t="str">
        <f>IF(ISERROR(VLOOKUP(Table1[[#This Row],[RFMA NOW]],Reasons!$A$2:$B$14,2,FALSE)),"Not available",VLOOKUP(Table1[[#This Row],[RFMA NOW]],Reasons!$A$2:$B$14,2,FALSE))</f>
        <v>Not available</v>
      </c>
      <c r="L750" t="s">
        <v>254</v>
      </c>
    </row>
    <row r="751" spans="1:12">
      <c r="A751" t="str">
        <f>VLOOKUP(Table1[[#This Row],[Region]],'Area codes'!$A$3:$B$16,2,FALSE)</f>
        <v>Howmore</v>
      </c>
      <c r="B751">
        <v>70</v>
      </c>
      <c r="C751" t="s">
        <v>8</v>
      </c>
      <c r="D751" t="str">
        <f>VLOOKUP(Table1[[#This Row],[Age]],'Age Codes'!$A$2:$B$5,2,FALSE)</f>
        <v>41-60</v>
      </c>
      <c r="E751" t="s">
        <v>10</v>
      </c>
      <c r="F751" t="s">
        <v>254</v>
      </c>
      <c r="G751" t="str">
        <f>IF(ISERROR(VLOOKUP(Table1[[#This Row],[RFMA 1]],Reasons!$A$2:$B$14,2,FALSE)),"Not available",VLOOKUP(Table1[[#This Row],[RFMA 1]],Reasons!$A$2:$B$14,2,FALSE))</f>
        <v>Not available</v>
      </c>
      <c r="H751" t="str">
        <f>IF(ISERROR(VLOOKUP(Table1[[#This Row],[RFMA 2]],Reasons!$A$2:$B$14,2,FALSE)),"Not available",VLOOKUP(Table1[[#This Row],[RFMA 2]],Reasons!$A$2:$B$14,2,FALSE))</f>
        <v>Not available</v>
      </c>
      <c r="I751" t="str">
        <f>IF(ISERROR(VLOOKUP(Table1[[#This Row],[RFMTU 1]],Reasons!$A$17:$B$29,2,FALSE)),"Not available",VLOOKUP(Table1[[#This Row],[RFMTU 1]],Reasons!$A$17:$B$29,2,FALSE))</f>
        <v>Work</v>
      </c>
      <c r="J751" t="str">
        <f>IF(ISERROR(VLOOKUP(Table1[[#This Row],[RFMTU 2]],Reasons!$A$17:$B$29,2,FALSE)),"Not available",VLOOKUP(Table1[[#This Row],[RFMTU 2]],Reasons!$A$17:$B$29,2,FALSE))</f>
        <v>Marriage</v>
      </c>
      <c r="K751" t="str">
        <f>IF(ISERROR(VLOOKUP(Table1[[#This Row],[RFMA NOW]],Reasons!$A$2:$B$14,2,FALSE)),"Not available",VLOOKUP(Table1[[#This Row],[RFMA NOW]],Reasons!$A$2:$B$14,2,FALSE))</f>
        <v>Not available</v>
      </c>
      <c r="L751" t="s">
        <v>254</v>
      </c>
    </row>
    <row r="752" spans="1:12">
      <c r="A752" t="str">
        <f>VLOOKUP(Table1[[#This Row],[Region]],'Area codes'!$A$3:$B$16,2,FALSE)</f>
        <v>Howmore</v>
      </c>
      <c r="B752">
        <v>71</v>
      </c>
      <c r="C752" t="s">
        <v>8</v>
      </c>
      <c r="D752" t="str">
        <f>VLOOKUP(Table1[[#This Row],[Age]],'Age Codes'!$A$2:$B$5,2,FALSE)</f>
        <v>41-60</v>
      </c>
      <c r="E752" t="s">
        <v>10</v>
      </c>
      <c r="F752" t="s">
        <v>254</v>
      </c>
      <c r="G752" t="str">
        <f>IF(ISERROR(VLOOKUP(Table1[[#This Row],[RFMA 1]],Reasons!$A$2:$B$14,2,FALSE)),"Not available",VLOOKUP(Table1[[#This Row],[RFMA 1]],Reasons!$A$2:$B$14,2,FALSE))</f>
        <v>Not available</v>
      </c>
      <c r="H752" t="str">
        <f>IF(ISERROR(VLOOKUP(Table1[[#This Row],[RFMA 2]],Reasons!$A$2:$B$14,2,FALSE)),"Not available",VLOOKUP(Table1[[#This Row],[RFMA 2]],Reasons!$A$2:$B$14,2,FALSE))</f>
        <v>Not available</v>
      </c>
      <c r="I752" t="str">
        <f>IF(ISERROR(VLOOKUP(Table1[[#This Row],[RFMTU 1]],Reasons!$A$17:$B$29,2,FALSE)),"Not available",VLOOKUP(Table1[[#This Row],[RFMTU 1]],Reasons!$A$17:$B$29,2,FALSE))</f>
        <v>Island life</v>
      </c>
      <c r="J752" t="str">
        <f>IF(ISERROR(VLOOKUP(Table1[[#This Row],[RFMTU 2]],Reasons!$A$17:$B$29,2,FALSE)),"Not available",VLOOKUP(Table1[[#This Row],[RFMTU 2]],Reasons!$A$17:$B$29,2,FALSE))</f>
        <v>Family</v>
      </c>
      <c r="K752" t="str">
        <f>IF(ISERROR(VLOOKUP(Table1[[#This Row],[RFMA NOW]],Reasons!$A$2:$B$14,2,FALSE)),"Not available",VLOOKUP(Table1[[#This Row],[RFMA NOW]],Reasons!$A$2:$B$14,2,FALSE))</f>
        <v>Not available</v>
      </c>
      <c r="L752" t="s">
        <v>254</v>
      </c>
    </row>
    <row r="753" spans="1:12">
      <c r="A753" t="str">
        <f>VLOOKUP(Table1[[#This Row],[Region]],'Area codes'!$A$3:$B$16,2,FALSE)</f>
        <v>Howmore</v>
      </c>
      <c r="B753">
        <v>72</v>
      </c>
      <c r="C753" t="s">
        <v>11</v>
      </c>
      <c r="D753" t="str">
        <f>VLOOKUP(Table1[[#This Row],[Age]],'Age Codes'!$A$2:$B$5,2,FALSE)</f>
        <v>20-40</v>
      </c>
      <c r="E753" t="s">
        <v>13</v>
      </c>
      <c r="F753" t="s">
        <v>13</v>
      </c>
      <c r="G753" t="str">
        <f>IF(ISERROR(VLOOKUP(Table1[[#This Row],[RFMA 1]],Reasons!$A$2:$B$14,2,FALSE)),"Not available",VLOOKUP(Table1[[#This Row],[RFMA 1]],Reasons!$A$2:$B$14,2,FALSE))</f>
        <v>Not available</v>
      </c>
      <c r="H753" t="str">
        <f>IF(ISERROR(VLOOKUP(Table1[[#This Row],[RFMA 2]],Reasons!$A$2:$B$14,2,FALSE)),"Not available",VLOOKUP(Table1[[#This Row],[RFMA 2]],Reasons!$A$2:$B$14,2,FALSE))</f>
        <v>Not available</v>
      </c>
      <c r="I753" t="str">
        <f>IF(ISERROR(VLOOKUP(Table1[[#This Row],[RFMTU 1]],Reasons!$A$17:$B$29,2,FALSE)),"Not available",VLOOKUP(Table1[[#This Row],[RFMTU 1]],Reasons!$A$17:$B$29,2,FALSE))</f>
        <v>Family</v>
      </c>
      <c r="J753" t="str">
        <f>IF(ISERROR(VLOOKUP(Table1[[#This Row],[RFMTU 2]],Reasons!$A$17:$B$29,2,FALSE)),"Not available",VLOOKUP(Table1[[#This Row],[RFMTU 2]],Reasons!$A$17:$B$29,2,FALSE))</f>
        <v>Not available</v>
      </c>
      <c r="K753" t="str">
        <f>IF(ISERROR(VLOOKUP(Table1[[#This Row],[RFMA NOW]],Reasons!$A$2:$B$14,2,FALSE)),"Not available",VLOOKUP(Table1[[#This Row],[RFMA NOW]],Reasons!$A$2:$B$14,2,FALSE))</f>
        <v>Not available</v>
      </c>
      <c r="L753" t="s">
        <v>231</v>
      </c>
    </row>
    <row r="754" spans="1:12">
      <c r="A754" t="str">
        <f>VLOOKUP(Table1[[#This Row],[Region]],'Area codes'!$A$3:$B$16,2,FALSE)</f>
        <v>Howmore</v>
      </c>
      <c r="B754">
        <v>73</v>
      </c>
      <c r="C754" t="s">
        <v>11</v>
      </c>
      <c r="D754" t="str">
        <f>VLOOKUP(Table1[[#This Row],[Age]],'Age Codes'!$A$2:$B$5,2,FALSE)</f>
        <v>&gt;61</v>
      </c>
      <c r="E754" t="s">
        <v>10</v>
      </c>
      <c r="F754" t="s">
        <v>254</v>
      </c>
      <c r="G754" t="str">
        <f>IF(ISERROR(VLOOKUP(Table1[[#This Row],[RFMA 1]],Reasons!$A$2:$B$14,2,FALSE)),"Not available",VLOOKUP(Table1[[#This Row],[RFMA 1]],Reasons!$A$2:$B$14,2,FALSE))</f>
        <v>Not available</v>
      </c>
      <c r="H754" t="str">
        <f>IF(ISERROR(VLOOKUP(Table1[[#This Row],[RFMA 2]],Reasons!$A$2:$B$14,2,FALSE)),"Not available",VLOOKUP(Table1[[#This Row],[RFMA 2]],Reasons!$A$2:$B$14,2,FALSE))</f>
        <v>Not available</v>
      </c>
      <c r="I754" t="str">
        <f>IF(ISERROR(VLOOKUP(Table1[[#This Row],[RFMTU 1]],Reasons!$A$17:$B$29,2,FALSE)),"Not available",VLOOKUP(Table1[[#This Row],[RFMTU 1]],Reasons!$A$17:$B$29,2,FALSE))</f>
        <v>Family</v>
      </c>
      <c r="J754" t="str">
        <f>IF(ISERROR(VLOOKUP(Table1[[#This Row],[RFMTU 2]],Reasons!$A$17:$B$29,2,FALSE)),"Not available",VLOOKUP(Table1[[#This Row],[RFMTU 2]],Reasons!$A$17:$B$29,2,FALSE))</f>
        <v>Not available</v>
      </c>
      <c r="K754" t="str">
        <f>IF(ISERROR(VLOOKUP(Table1[[#This Row],[RFMA NOW]],Reasons!$A$2:$B$14,2,FALSE)),"Not available",VLOOKUP(Table1[[#This Row],[RFMA NOW]],Reasons!$A$2:$B$14,2,FALSE))</f>
        <v>Miscellaneous</v>
      </c>
      <c r="L754" t="s">
        <v>254</v>
      </c>
    </row>
    <row r="755" spans="1:12">
      <c r="A755" t="str">
        <f>VLOOKUP(Table1[[#This Row],[Region]],'Area codes'!$A$3:$B$16,2,FALSE)</f>
        <v>Benbecula north</v>
      </c>
      <c r="B755">
        <v>1</v>
      </c>
      <c r="C755" t="s">
        <v>11</v>
      </c>
      <c r="D755" t="str">
        <f>VLOOKUP(Table1[[#This Row],[Age]],'Age Codes'!$A$2:$B$5,2,FALSE)</f>
        <v>41-60</v>
      </c>
      <c r="E755" t="s">
        <v>10</v>
      </c>
      <c r="F755" t="s">
        <v>254</v>
      </c>
      <c r="G755" t="str">
        <f>IF(ISERROR(VLOOKUP(Table1[[#This Row],[RFMA 1]],Reasons!$A$2:$B$14,2,FALSE)),"Not available",VLOOKUP(Table1[[#This Row],[RFMA 1]],Reasons!$A$2:$B$14,2,FALSE))</f>
        <v>Not available</v>
      </c>
      <c r="H755" t="str">
        <f>IF(ISERROR(VLOOKUP(Table1[[#This Row],[RFMA 2]],Reasons!$A$2:$B$14,2,FALSE)),"Not available",VLOOKUP(Table1[[#This Row],[RFMA 2]],Reasons!$A$2:$B$14,2,FALSE))</f>
        <v>Not available</v>
      </c>
      <c r="I755" t="str">
        <f>IF(ISERROR(VLOOKUP(Table1[[#This Row],[RFMTU 1]],Reasons!$A$17:$B$29,2,FALSE)),"Not available",VLOOKUP(Table1[[#This Row],[RFMTU 1]],Reasons!$A$17:$B$29,2,FALSE))</f>
        <v>Work</v>
      </c>
      <c r="J755" t="str">
        <f>IF(ISERROR(VLOOKUP(Table1[[#This Row],[RFMTU 2]],Reasons!$A$17:$B$29,2,FALSE)),"Not available",VLOOKUP(Table1[[#This Row],[RFMTU 2]],Reasons!$A$17:$B$29,2,FALSE))</f>
        <v>Not available</v>
      </c>
      <c r="K755" t="str">
        <f>IF(ISERROR(VLOOKUP(Table1[[#This Row],[RFMA NOW]],Reasons!$A$2:$B$14,2,FALSE)),"Not available",VLOOKUP(Table1[[#This Row],[RFMA NOW]],Reasons!$A$2:$B$14,2,FALSE))</f>
        <v>Miscellaneous</v>
      </c>
      <c r="L755" t="s">
        <v>233</v>
      </c>
    </row>
    <row r="756" spans="1:12">
      <c r="A756" t="str">
        <f>VLOOKUP(Table1[[#This Row],[Region]],'Area codes'!$A$3:$B$16,2,FALSE)</f>
        <v>Benbecula north</v>
      </c>
      <c r="B756">
        <v>2</v>
      </c>
      <c r="C756" t="s">
        <v>8</v>
      </c>
      <c r="D756" t="str">
        <f>VLOOKUP(Table1[[#This Row],[Age]],'Age Codes'!$A$2:$B$5,2,FALSE)</f>
        <v>41-60</v>
      </c>
      <c r="E756" t="s">
        <v>13</v>
      </c>
      <c r="F756" t="s">
        <v>13</v>
      </c>
      <c r="G756" t="str">
        <f>IF(ISERROR(VLOOKUP(Table1[[#This Row],[RFMA 1]],Reasons!$A$2:$B$14,2,FALSE)),"Not available",VLOOKUP(Table1[[#This Row],[RFMA 1]],Reasons!$A$2:$B$14,2,FALSE))</f>
        <v>Work</v>
      </c>
      <c r="H756" t="str">
        <f>IF(ISERROR(VLOOKUP(Table1[[#This Row],[RFMA 2]],Reasons!$A$2:$B$14,2,FALSE)),"Not available",VLOOKUP(Table1[[#This Row],[RFMA 2]],Reasons!$A$2:$B$14,2,FALSE))</f>
        <v>Not available</v>
      </c>
      <c r="I756" t="str">
        <f>IF(ISERROR(VLOOKUP(Table1[[#This Row],[RFMTU 1]],Reasons!$A$17:$B$29,2,FALSE)),"Not available",VLOOKUP(Table1[[#This Row],[RFMTU 1]],Reasons!$A$17:$B$29,2,FALSE))</f>
        <v>Work</v>
      </c>
      <c r="J756" t="str">
        <f>IF(ISERROR(VLOOKUP(Table1[[#This Row],[RFMTU 2]],Reasons!$A$17:$B$29,2,FALSE)),"Not available",VLOOKUP(Table1[[#This Row],[RFMTU 2]],Reasons!$A$17:$B$29,2,FALSE))</f>
        <v>Not available</v>
      </c>
      <c r="K756" t="str">
        <f>IF(ISERROR(VLOOKUP(Table1[[#This Row],[RFMA NOW]],Reasons!$A$2:$B$14,2,FALSE)),"Not available",VLOOKUP(Table1[[#This Row],[RFMA NOW]],Reasons!$A$2:$B$14,2,FALSE))</f>
        <v>Miscellaneous</v>
      </c>
      <c r="L756" t="s">
        <v>233</v>
      </c>
    </row>
    <row r="757" spans="1:12">
      <c r="A757" t="str">
        <f>VLOOKUP(Table1[[#This Row],[Region]],'Area codes'!$A$3:$B$16,2,FALSE)</f>
        <v>Benbecula north</v>
      </c>
      <c r="B757">
        <v>3</v>
      </c>
      <c r="C757" t="s">
        <v>11</v>
      </c>
      <c r="D757" t="str">
        <f>VLOOKUP(Table1[[#This Row],[Age]],'Age Codes'!$A$2:$B$5,2,FALSE)</f>
        <v>41-60</v>
      </c>
      <c r="E757" t="s">
        <v>10</v>
      </c>
      <c r="F757" t="s">
        <v>254</v>
      </c>
      <c r="G757" t="str">
        <f>IF(ISERROR(VLOOKUP(Table1[[#This Row],[RFMA 1]],Reasons!$A$2:$B$14,2,FALSE)),"Not available",VLOOKUP(Table1[[#This Row],[RFMA 1]],Reasons!$A$2:$B$14,2,FALSE))</f>
        <v>Not available</v>
      </c>
      <c r="H757" t="str">
        <f>IF(ISERROR(VLOOKUP(Table1[[#This Row],[RFMA 2]],Reasons!$A$2:$B$14,2,FALSE)),"Not available",VLOOKUP(Table1[[#This Row],[RFMA 2]],Reasons!$A$2:$B$14,2,FALSE))</f>
        <v>Not available</v>
      </c>
      <c r="I757" t="str">
        <f>IF(ISERROR(VLOOKUP(Table1[[#This Row],[RFMTU 1]],Reasons!$A$17:$B$29,2,FALSE)),"Not available",VLOOKUP(Table1[[#This Row],[RFMTU 1]],Reasons!$A$17:$B$29,2,FALSE))</f>
        <v>Family</v>
      </c>
      <c r="J757" t="str">
        <f>IF(ISERROR(VLOOKUP(Table1[[#This Row],[RFMTU 2]],Reasons!$A$17:$B$29,2,FALSE)),"Not available",VLOOKUP(Table1[[#This Row],[RFMTU 2]],Reasons!$A$17:$B$29,2,FALSE))</f>
        <v>Not available</v>
      </c>
      <c r="K757" t="str">
        <f>IF(ISERROR(VLOOKUP(Table1[[#This Row],[RFMA NOW]],Reasons!$A$2:$B$14,2,FALSE)),"Not available",VLOOKUP(Table1[[#This Row],[RFMA NOW]],Reasons!$A$2:$B$14,2,FALSE))</f>
        <v>Not available</v>
      </c>
      <c r="L757" t="s">
        <v>234</v>
      </c>
    </row>
    <row r="758" spans="1:12">
      <c r="A758" t="str">
        <f>VLOOKUP(Table1[[#This Row],[Region]],'Area codes'!$A$3:$B$16,2,FALSE)</f>
        <v>Benbecula north</v>
      </c>
      <c r="B758">
        <v>4</v>
      </c>
      <c r="C758" t="s">
        <v>8</v>
      </c>
      <c r="D758" t="str">
        <f>VLOOKUP(Table1[[#This Row],[Age]],'Age Codes'!$A$2:$B$5,2,FALSE)</f>
        <v>41-60</v>
      </c>
      <c r="E758" t="s">
        <v>13</v>
      </c>
      <c r="F758" t="s">
        <v>13</v>
      </c>
      <c r="G758" t="str">
        <f>IF(ISERROR(VLOOKUP(Table1[[#This Row],[RFMA 1]],Reasons!$A$2:$B$14,2,FALSE)),"Not available",VLOOKUP(Table1[[#This Row],[RFMA 1]],Reasons!$A$2:$B$14,2,FALSE))</f>
        <v>Work</v>
      </c>
      <c r="H758" t="str">
        <f>IF(ISERROR(VLOOKUP(Table1[[#This Row],[RFMA 2]],Reasons!$A$2:$B$14,2,FALSE)),"Not available",VLOOKUP(Table1[[#This Row],[RFMA 2]],Reasons!$A$2:$B$14,2,FALSE))</f>
        <v>Not available</v>
      </c>
      <c r="I758" t="str">
        <f>IF(ISERROR(VLOOKUP(Table1[[#This Row],[RFMTU 1]],Reasons!$A$17:$B$29,2,FALSE)),"Not available",VLOOKUP(Table1[[#This Row],[RFMTU 1]],Reasons!$A$17:$B$29,2,FALSE))</f>
        <v>Work</v>
      </c>
      <c r="J758" t="str">
        <f>IF(ISERROR(VLOOKUP(Table1[[#This Row],[RFMTU 2]],Reasons!$A$17:$B$29,2,FALSE)),"Not available",VLOOKUP(Table1[[#This Row],[RFMTU 2]],Reasons!$A$17:$B$29,2,FALSE))</f>
        <v>Not available</v>
      </c>
      <c r="K758" t="str">
        <f>IF(ISERROR(VLOOKUP(Table1[[#This Row],[RFMA NOW]],Reasons!$A$2:$B$14,2,FALSE)),"Not available",VLOOKUP(Table1[[#This Row],[RFMA NOW]],Reasons!$A$2:$B$14,2,FALSE))</f>
        <v>Not available</v>
      </c>
      <c r="L758" t="s">
        <v>254</v>
      </c>
    </row>
    <row r="759" spans="1:12">
      <c r="A759" t="str">
        <f>VLOOKUP(Table1[[#This Row],[Region]],'Area codes'!$A$3:$B$16,2,FALSE)</f>
        <v>Benbecula north</v>
      </c>
      <c r="B759">
        <v>5</v>
      </c>
      <c r="C759" t="s">
        <v>8</v>
      </c>
      <c r="D759" t="str">
        <f>VLOOKUP(Table1[[#This Row],[Age]],'Age Codes'!$A$2:$B$5,2,FALSE)</f>
        <v>41-60</v>
      </c>
      <c r="E759" t="s">
        <v>10</v>
      </c>
      <c r="F759" t="s">
        <v>254</v>
      </c>
      <c r="G759" t="str">
        <f>IF(ISERROR(VLOOKUP(Table1[[#This Row],[RFMA 1]],Reasons!$A$2:$B$14,2,FALSE)),"Not available",VLOOKUP(Table1[[#This Row],[RFMA 1]],Reasons!$A$2:$B$14,2,FALSE))</f>
        <v>Not available</v>
      </c>
      <c r="H759" t="str">
        <f>IF(ISERROR(VLOOKUP(Table1[[#This Row],[RFMA 2]],Reasons!$A$2:$B$14,2,FALSE)),"Not available",VLOOKUP(Table1[[#This Row],[RFMA 2]],Reasons!$A$2:$B$14,2,FALSE))</f>
        <v>Not available</v>
      </c>
      <c r="I759" t="str">
        <f>IF(ISERROR(VLOOKUP(Table1[[#This Row],[RFMTU 1]],Reasons!$A$17:$B$29,2,FALSE)),"Not available",VLOOKUP(Table1[[#This Row],[RFMTU 1]],Reasons!$A$17:$B$29,2,FALSE))</f>
        <v>Family</v>
      </c>
      <c r="J759" t="str">
        <f>IF(ISERROR(VLOOKUP(Table1[[#This Row],[RFMTU 2]],Reasons!$A$17:$B$29,2,FALSE)),"Not available",VLOOKUP(Table1[[#This Row],[RFMTU 2]],Reasons!$A$17:$B$29,2,FALSE))</f>
        <v>Not available</v>
      </c>
      <c r="K759" t="str">
        <f>IF(ISERROR(VLOOKUP(Table1[[#This Row],[RFMA NOW]],Reasons!$A$2:$B$14,2,FALSE)),"Not available",VLOOKUP(Table1[[#This Row],[RFMA NOW]],Reasons!$A$2:$B$14,2,FALSE))</f>
        <v>Miscellaneous</v>
      </c>
      <c r="L759" t="s">
        <v>235</v>
      </c>
    </row>
    <row r="760" spans="1:12">
      <c r="A760" t="str">
        <f>VLOOKUP(Table1[[#This Row],[Region]],'Area codes'!$A$3:$B$16,2,FALSE)</f>
        <v>Benbecula north</v>
      </c>
      <c r="B760">
        <v>6</v>
      </c>
      <c r="C760" t="s">
        <v>8</v>
      </c>
      <c r="D760" t="str">
        <f>VLOOKUP(Table1[[#This Row],[Age]],'Age Codes'!$A$2:$B$5,2,FALSE)</f>
        <v>41-60</v>
      </c>
      <c r="E760" t="s">
        <v>10</v>
      </c>
      <c r="F760" t="s">
        <v>254</v>
      </c>
      <c r="G760" t="str">
        <f>IF(ISERROR(VLOOKUP(Table1[[#This Row],[RFMA 1]],Reasons!$A$2:$B$14,2,FALSE)),"Not available",VLOOKUP(Table1[[#This Row],[RFMA 1]],Reasons!$A$2:$B$14,2,FALSE))</f>
        <v>Not available</v>
      </c>
      <c r="H760" t="str">
        <f>IF(ISERROR(VLOOKUP(Table1[[#This Row],[RFMA 2]],Reasons!$A$2:$B$14,2,FALSE)),"Not available",VLOOKUP(Table1[[#This Row],[RFMA 2]],Reasons!$A$2:$B$14,2,FALSE))</f>
        <v>Not available</v>
      </c>
      <c r="I760" t="str">
        <f>IF(ISERROR(VLOOKUP(Table1[[#This Row],[RFMTU 1]],Reasons!$A$17:$B$29,2,FALSE)),"Not available",VLOOKUP(Table1[[#This Row],[RFMTU 1]],Reasons!$A$17:$B$29,2,FALSE))</f>
        <v>Family</v>
      </c>
      <c r="J760" t="str">
        <f>IF(ISERROR(VLOOKUP(Table1[[#This Row],[RFMTU 2]],Reasons!$A$17:$B$29,2,FALSE)),"Not available",VLOOKUP(Table1[[#This Row],[RFMTU 2]],Reasons!$A$17:$B$29,2,FALSE))</f>
        <v>Not available</v>
      </c>
      <c r="K760" t="str">
        <f>IF(ISERROR(VLOOKUP(Table1[[#This Row],[RFMA NOW]],Reasons!$A$2:$B$14,2,FALSE)),"Not available",VLOOKUP(Table1[[#This Row],[RFMA NOW]],Reasons!$A$2:$B$14,2,FALSE))</f>
        <v>Not available</v>
      </c>
      <c r="L760" t="s">
        <v>234</v>
      </c>
    </row>
    <row r="761" spans="1:12">
      <c r="A761" t="str">
        <f>VLOOKUP(Table1[[#This Row],[Region]],'Area codes'!$A$3:$B$16,2,FALSE)</f>
        <v>Benbecula north</v>
      </c>
      <c r="B761">
        <v>7</v>
      </c>
      <c r="C761" t="s">
        <v>8</v>
      </c>
      <c r="D761" t="str">
        <f>VLOOKUP(Table1[[#This Row],[Age]],'Age Codes'!$A$2:$B$5,2,FALSE)</f>
        <v>&gt;61</v>
      </c>
      <c r="E761" t="s">
        <v>10</v>
      </c>
      <c r="F761" t="s">
        <v>254</v>
      </c>
      <c r="G761" t="str">
        <f>IF(ISERROR(VLOOKUP(Table1[[#This Row],[RFMA 1]],Reasons!$A$2:$B$14,2,FALSE)),"Not available",VLOOKUP(Table1[[#This Row],[RFMA 1]],Reasons!$A$2:$B$14,2,FALSE))</f>
        <v>Not available</v>
      </c>
      <c r="H761" t="str">
        <f>IF(ISERROR(VLOOKUP(Table1[[#This Row],[RFMA 2]],Reasons!$A$2:$B$14,2,FALSE)),"Not available",VLOOKUP(Table1[[#This Row],[RFMA 2]],Reasons!$A$2:$B$14,2,FALSE))</f>
        <v>Not available</v>
      </c>
      <c r="I761" t="str">
        <f>IF(ISERROR(VLOOKUP(Table1[[#This Row],[RFMTU 1]],Reasons!$A$17:$B$29,2,FALSE)),"Not available",VLOOKUP(Table1[[#This Row],[RFMTU 1]],Reasons!$A$17:$B$29,2,FALSE))</f>
        <v>Island life</v>
      </c>
      <c r="J761" t="str">
        <f>IF(ISERROR(VLOOKUP(Table1[[#This Row],[RFMTU 2]],Reasons!$A$17:$B$29,2,FALSE)),"Not available",VLOOKUP(Table1[[#This Row],[RFMTU 2]],Reasons!$A$17:$B$29,2,FALSE))</f>
        <v>Retirement</v>
      </c>
      <c r="K761" t="str">
        <f>IF(ISERROR(VLOOKUP(Table1[[#This Row],[RFMA NOW]],Reasons!$A$2:$B$14,2,FALSE)),"Not available",VLOOKUP(Table1[[#This Row],[RFMA NOW]],Reasons!$A$2:$B$14,2,FALSE))</f>
        <v>Not available</v>
      </c>
      <c r="L761" t="s">
        <v>254</v>
      </c>
    </row>
    <row r="762" spans="1:12">
      <c r="A762" t="str">
        <f>VLOOKUP(Table1[[#This Row],[Region]],'Area codes'!$A$3:$B$16,2,FALSE)</f>
        <v>Benbecula north</v>
      </c>
      <c r="B762">
        <v>8</v>
      </c>
      <c r="C762" t="s">
        <v>8</v>
      </c>
      <c r="D762" t="str">
        <f>VLOOKUP(Table1[[#This Row],[Age]],'Age Codes'!$A$2:$B$5,2,FALSE)</f>
        <v>20-40</v>
      </c>
      <c r="E762" t="s">
        <v>10</v>
      </c>
      <c r="F762" t="s">
        <v>254</v>
      </c>
      <c r="G762" t="str">
        <f>IF(ISERROR(VLOOKUP(Table1[[#This Row],[RFMA 1]],Reasons!$A$2:$B$14,2,FALSE)),"Not available",VLOOKUP(Table1[[#This Row],[RFMA 1]],Reasons!$A$2:$B$14,2,FALSE))</f>
        <v>Not available</v>
      </c>
      <c r="H762" t="str">
        <f>IF(ISERROR(VLOOKUP(Table1[[#This Row],[RFMA 2]],Reasons!$A$2:$B$14,2,FALSE)),"Not available",VLOOKUP(Table1[[#This Row],[RFMA 2]],Reasons!$A$2:$B$14,2,FALSE))</f>
        <v>Not available</v>
      </c>
      <c r="I762" t="str">
        <f>IF(ISERROR(VLOOKUP(Table1[[#This Row],[RFMTU 1]],Reasons!$A$17:$B$29,2,FALSE)),"Not available",VLOOKUP(Table1[[#This Row],[RFMTU 1]],Reasons!$A$17:$B$29,2,FALSE))</f>
        <v>Family</v>
      </c>
      <c r="J762" t="str">
        <f>IF(ISERROR(VLOOKUP(Table1[[#This Row],[RFMTU 2]],Reasons!$A$17:$B$29,2,FALSE)),"Not available",VLOOKUP(Table1[[#This Row],[RFMTU 2]],Reasons!$A$17:$B$29,2,FALSE))</f>
        <v>Not available</v>
      </c>
      <c r="K762" t="str">
        <f>IF(ISERROR(VLOOKUP(Table1[[#This Row],[RFMA NOW]],Reasons!$A$2:$B$14,2,FALSE)),"Not available",VLOOKUP(Table1[[#This Row],[RFMA NOW]],Reasons!$A$2:$B$14,2,FALSE))</f>
        <v xml:space="preserve">Weather </v>
      </c>
      <c r="L762" t="s">
        <v>254</v>
      </c>
    </row>
    <row r="763" spans="1:12">
      <c r="A763" t="str">
        <f>VLOOKUP(Table1[[#This Row],[Region]],'Area codes'!$A$3:$B$16,2,FALSE)</f>
        <v>Benbecula north</v>
      </c>
      <c r="B763">
        <v>9</v>
      </c>
      <c r="C763" t="s">
        <v>8</v>
      </c>
      <c r="D763" t="str">
        <f>VLOOKUP(Table1[[#This Row],[Age]],'Age Codes'!$A$2:$B$5,2,FALSE)</f>
        <v>41-60</v>
      </c>
      <c r="E763" t="s">
        <v>13</v>
      </c>
      <c r="F763" t="s">
        <v>13</v>
      </c>
      <c r="G763" t="str">
        <f>IF(ISERROR(VLOOKUP(Table1[[#This Row],[RFMA 1]],Reasons!$A$2:$B$14,2,FALSE)),"Not available",VLOOKUP(Table1[[#This Row],[RFMA 1]],Reasons!$A$2:$B$14,2,FALSE))</f>
        <v>Further education</v>
      </c>
      <c r="H763" t="str">
        <f>IF(ISERROR(VLOOKUP(Table1[[#This Row],[RFMA 2]],Reasons!$A$2:$B$14,2,FALSE)),"Not available",VLOOKUP(Table1[[#This Row],[RFMA 2]],Reasons!$A$2:$B$14,2,FALSE))</f>
        <v>Work</v>
      </c>
      <c r="I763" t="str">
        <f>IF(ISERROR(VLOOKUP(Table1[[#This Row],[RFMTU 1]],Reasons!$A$17:$B$29,2,FALSE)),"Not available",VLOOKUP(Table1[[#This Row],[RFMTU 1]],Reasons!$A$17:$B$29,2,FALSE))</f>
        <v>Work</v>
      </c>
      <c r="J763" t="str">
        <f>IF(ISERROR(VLOOKUP(Table1[[#This Row],[RFMTU 2]],Reasons!$A$17:$B$29,2,FALSE)),"Not available",VLOOKUP(Table1[[#This Row],[RFMTU 2]],Reasons!$A$17:$B$29,2,FALSE))</f>
        <v>Not available</v>
      </c>
      <c r="K763" t="str">
        <f>IF(ISERROR(VLOOKUP(Table1[[#This Row],[RFMA NOW]],Reasons!$A$2:$B$14,2,FALSE)),"Not available",VLOOKUP(Table1[[#This Row],[RFMA NOW]],Reasons!$A$2:$B$14,2,FALSE))</f>
        <v>Sometimes</v>
      </c>
      <c r="L763" t="s">
        <v>254</v>
      </c>
    </row>
    <row r="764" spans="1:12">
      <c r="A764" t="str">
        <f>VLOOKUP(Table1[[#This Row],[Region]],'Area codes'!$A$3:$B$16,2,FALSE)</f>
        <v>Benbecula north</v>
      </c>
      <c r="B764">
        <v>10</v>
      </c>
      <c r="C764" t="s">
        <v>8</v>
      </c>
      <c r="D764" t="str">
        <f>VLOOKUP(Table1[[#This Row],[Age]],'Age Codes'!$A$2:$B$5,2,FALSE)</f>
        <v>41-60</v>
      </c>
      <c r="E764" t="s">
        <v>13</v>
      </c>
      <c r="F764" t="s">
        <v>13</v>
      </c>
      <c r="G764" t="str">
        <f>IF(ISERROR(VLOOKUP(Table1[[#This Row],[RFMA 1]],Reasons!$A$2:$B$14,2,FALSE)),"Not available",VLOOKUP(Table1[[#This Row],[RFMA 1]],Reasons!$A$2:$B$14,2,FALSE))</f>
        <v>Work</v>
      </c>
      <c r="H764" t="str">
        <f>IF(ISERROR(VLOOKUP(Table1[[#This Row],[RFMA 2]],Reasons!$A$2:$B$14,2,FALSE)),"Not available",VLOOKUP(Table1[[#This Row],[RFMA 2]],Reasons!$A$2:$B$14,2,FALSE))</f>
        <v>Not available</v>
      </c>
      <c r="I764" t="str">
        <f>IF(ISERROR(VLOOKUP(Table1[[#This Row],[RFMTU 1]],Reasons!$A$17:$B$29,2,FALSE)),"Not available",VLOOKUP(Table1[[#This Row],[RFMTU 1]],Reasons!$A$17:$B$29,2,FALSE))</f>
        <v>Family home/croft available</v>
      </c>
      <c r="J764" t="str">
        <f>IF(ISERROR(VLOOKUP(Table1[[#This Row],[RFMTU 2]],Reasons!$A$17:$B$29,2,FALSE)),"Not available",VLOOKUP(Table1[[#This Row],[RFMTU 2]],Reasons!$A$17:$B$29,2,FALSE))</f>
        <v>Good place for children</v>
      </c>
      <c r="K764" t="str">
        <f>IF(ISERROR(VLOOKUP(Table1[[#This Row],[RFMA NOW]],Reasons!$A$2:$B$14,2,FALSE)),"Not available",VLOOKUP(Table1[[#This Row],[RFMA NOW]],Reasons!$A$2:$B$14,2,FALSE))</f>
        <v>Not available</v>
      </c>
      <c r="L764" t="s">
        <v>254</v>
      </c>
    </row>
    <row r="765" spans="1:12">
      <c r="A765" t="str">
        <f>VLOOKUP(Table1[[#This Row],[Region]],'Area codes'!$A$3:$B$16,2,FALSE)</f>
        <v>Benbecula north</v>
      </c>
      <c r="B765">
        <v>11</v>
      </c>
      <c r="C765" t="s">
        <v>11</v>
      </c>
      <c r="D765" t="str">
        <f>VLOOKUP(Table1[[#This Row],[Age]],'Age Codes'!$A$2:$B$5,2,FALSE)</f>
        <v>41-60</v>
      </c>
      <c r="E765" t="s">
        <v>10</v>
      </c>
      <c r="F765" t="s">
        <v>254</v>
      </c>
      <c r="G765" t="str">
        <f>IF(ISERROR(VLOOKUP(Table1[[#This Row],[RFMA 1]],Reasons!$A$2:$B$14,2,FALSE)),"Not available",VLOOKUP(Table1[[#This Row],[RFMA 1]],Reasons!$A$2:$B$14,2,FALSE))</f>
        <v>Not available</v>
      </c>
      <c r="H765" t="str">
        <f>IF(ISERROR(VLOOKUP(Table1[[#This Row],[RFMA 2]],Reasons!$A$2:$B$14,2,FALSE)),"Not available",VLOOKUP(Table1[[#This Row],[RFMA 2]],Reasons!$A$2:$B$14,2,FALSE))</f>
        <v>Not available</v>
      </c>
      <c r="I765" t="str">
        <f>IF(ISERROR(VLOOKUP(Table1[[#This Row],[RFMTU 1]],Reasons!$A$17:$B$29,2,FALSE)),"Not available",VLOOKUP(Table1[[#This Row],[RFMTU 1]],Reasons!$A$17:$B$29,2,FALSE))</f>
        <v>Family</v>
      </c>
      <c r="J765" t="str">
        <f>IF(ISERROR(VLOOKUP(Table1[[#This Row],[RFMTU 2]],Reasons!$A$17:$B$29,2,FALSE)),"Not available",VLOOKUP(Table1[[#This Row],[RFMTU 2]],Reasons!$A$17:$B$29,2,FALSE))</f>
        <v>Not available</v>
      </c>
      <c r="K765" t="str">
        <f>IF(ISERROR(VLOOKUP(Table1[[#This Row],[RFMA NOW]],Reasons!$A$2:$B$14,2,FALSE)),"Not available",VLOOKUP(Table1[[#This Row],[RFMA NOW]],Reasons!$A$2:$B$14,2,FALSE))</f>
        <v>Not available</v>
      </c>
      <c r="L765" t="s">
        <v>254</v>
      </c>
    </row>
    <row r="766" spans="1:12">
      <c r="A766" t="str">
        <f>VLOOKUP(Table1[[#This Row],[Region]],'Area codes'!$A$3:$B$16,2,FALSE)</f>
        <v>Benbecula north</v>
      </c>
      <c r="B766">
        <v>12</v>
      </c>
      <c r="C766" t="s">
        <v>11</v>
      </c>
      <c r="D766" t="str">
        <f>VLOOKUP(Table1[[#This Row],[Age]],'Age Codes'!$A$2:$B$5,2,FALSE)</f>
        <v>20-40</v>
      </c>
      <c r="E766" t="s">
        <v>10</v>
      </c>
      <c r="F766" t="s">
        <v>254</v>
      </c>
      <c r="G766" t="str">
        <f>IF(ISERROR(VLOOKUP(Table1[[#This Row],[RFMA 1]],Reasons!$A$2:$B$14,2,FALSE)),"Not available",VLOOKUP(Table1[[#This Row],[RFMA 1]],Reasons!$A$2:$B$14,2,FALSE))</f>
        <v>Not available</v>
      </c>
      <c r="H766" t="str">
        <f>IF(ISERROR(VLOOKUP(Table1[[#This Row],[RFMA 2]],Reasons!$A$2:$B$14,2,FALSE)),"Not available",VLOOKUP(Table1[[#This Row],[RFMA 2]],Reasons!$A$2:$B$14,2,FALSE))</f>
        <v>Not available</v>
      </c>
      <c r="I766" t="str">
        <f>IF(ISERROR(VLOOKUP(Table1[[#This Row],[RFMTU 1]],Reasons!$A$17:$B$29,2,FALSE)),"Not available",VLOOKUP(Table1[[#This Row],[RFMTU 1]],Reasons!$A$17:$B$29,2,FALSE))</f>
        <v>Work</v>
      </c>
      <c r="J766" t="str">
        <f>IF(ISERROR(VLOOKUP(Table1[[#This Row],[RFMTU 2]],Reasons!$A$17:$B$29,2,FALSE)),"Not available",VLOOKUP(Table1[[#This Row],[RFMTU 2]],Reasons!$A$17:$B$29,2,FALSE))</f>
        <v>Not available</v>
      </c>
      <c r="K766" t="str">
        <f>IF(ISERROR(VLOOKUP(Table1[[#This Row],[RFMA NOW]],Reasons!$A$2:$B$14,2,FALSE)),"Not available",VLOOKUP(Table1[[#This Row],[RFMA NOW]],Reasons!$A$2:$B$14,2,FALSE))</f>
        <v>Not available</v>
      </c>
      <c r="L766" t="s">
        <v>236</v>
      </c>
    </row>
    <row r="767" spans="1:12">
      <c r="A767" t="str">
        <f>VLOOKUP(Table1[[#This Row],[Region]],'Area codes'!$A$3:$B$16,2,FALSE)</f>
        <v>Benbecula north</v>
      </c>
      <c r="B767">
        <v>13</v>
      </c>
      <c r="C767" t="s">
        <v>11</v>
      </c>
      <c r="D767" t="str">
        <f>VLOOKUP(Table1[[#This Row],[Age]],'Age Codes'!$A$2:$B$5,2,FALSE)</f>
        <v>20-40</v>
      </c>
      <c r="E767" t="s">
        <v>10</v>
      </c>
      <c r="F767" t="s">
        <v>254</v>
      </c>
      <c r="G767" t="str">
        <f>IF(ISERROR(VLOOKUP(Table1[[#This Row],[RFMA 1]],Reasons!$A$2:$B$14,2,FALSE)),"Not available",VLOOKUP(Table1[[#This Row],[RFMA 1]],Reasons!$A$2:$B$14,2,FALSE))</f>
        <v>Not available</v>
      </c>
      <c r="H767" t="str">
        <f>IF(ISERROR(VLOOKUP(Table1[[#This Row],[RFMA 2]],Reasons!$A$2:$B$14,2,FALSE)),"Not available",VLOOKUP(Table1[[#This Row],[RFMA 2]],Reasons!$A$2:$B$14,2,FALSE))</f>
        <v>Not available</v>
      </c>
      <c r="I767" t="str">
        <f>IF(ISERROR(VLOOKUP(Table1[[#This Row],[RFMTU 1]],Reasons!$A$17:$B$29,2,FALSE)),"Not available",VLOOKUP(Table1[[#This Row],[RFMTU 1]],Reasons!$A$17:$B$29,2,FALSE))</f>
        <v>Work</v>
      </c>
      <c r="J767" t="str">
        <f>IF(ISERROR(VLOOKUP(Table1[[#This Row],[RFMTU 2]],Reasons!$A$17:$B$29,2,FALSE)),"Not available",VLOOKUP(Table1[[#This Row],[RFMTU 2]],Reasons!$A$17:$B$29,2,FALSE))</f>
        <v>Not available</v>
      </c>
      <c r="K767" t="str">
        <f>IF(ISERROR(VLOOKUP(Table1[[#This Row],[RFMA NOW]],Reasons!$A$2:$B$14,2,FALSE)),"Not available",VLOOKUP(Table1[[#This Row],[RFMA NOW]],Reasons!$A$2:$B$14,2,FALSE))</f>
        <v>Sometimes</v>
      </c>
      <c r="L767" t="s">
        <v>254</v>
      </c>
    </row>
    <row r="768" spans="1:12">
      <c r="A768" t="str">
        <f>VLOOKUP(Table1[[#This Row],[Region]],'Area codes'!$A$3:$B$16,2,FALSE)</f>
        <v>Benbecula north</v>
      </c>
      <c r="B768">
        <v>14</v>
      </c>
      <c r="C768" t="s">
        <v>11</v>
      </c>
      <c r="D768" t="str">
        <f>VLOOKUP(Table1[[#This Row],[Age]],'Age Codes'!$A$2:$B$5,2,FALSE)</f>
        <v>20-40</v>
      </c>
      <c r="E768" t="s">
        <v>10</v>
      </c>
      <c r="F768" t="s">
        <v>254</v>
      </c>
      <c r="G768" t="str">
        <f>IF(ISERROR(VLOOKUP(Table1[[#This Row],[RFMA 1]],Reasons!$A$2:$B$14,2,FALSE)),"Not available",VLOOKUP(Table1[[#This Row],[RFMA 1]],Reasons!$A$2:$B$14,2,FALSE))</f>
        <v>Not available</v>
      </c>
      <c r="H768" t="str">
        <f>IF(ISERROR(VLOOKUP(Table1[[#This Row],[RFMA 2]],Reasons!$A$2:$B$14,2,FALSE)),"Not available",VLOOKUP(Table1[[#This Row],[RFMA 2]],Reasons!$A$2:$B$14,2,FALSE))</f>
        <v>Not available</v>
      </c>
      <c r="I768" t="str">
        <f>IF(ISERROR(VLOOKUP(Table1[[#This Row],[RFMTU 1]],Reasons!$A$17:$B$29,2,FALSE)),"Not available",VLOOKUP(Table1[[#This Row],[RFMTU 1]],Reasons!$A$17:$B$29,2,FALSE))</f>
        <v>Work</v>
      </c>
      <c r="J768" t="str">
        <f>IF(ISERROR(VLOOKUP(Table1[[#This Row],[RFMTU 2]],Reasons!$A$17:$B$29,2,FALSE)),"Not available",VLOOKUP(Table1[[#This Row],[RFMTU 2]],Reasons!$A$17:$B$29,2,FALSE))</f>
        <v>Not available</v>
      </c>
      <c r="K768" t="str">
        <f>IF(ISERROR(VLOOKUP(Table1[[#This Row],[RFMA NOW]],Reasons!$A$2:$B$14,2,FALSE)),"Not available",VLOOKUP(Table1[[#This Row],[RFMA NOW]],Reasons!$A$2:$B$14,2,FALSE))</f>
        <v>Sometimes</v>
      </c>
      <c r="L768" t="s">
        <v>254</v>
      </c>
    </row>
    <row r="769" spans="1:12">
      <c r="A769" t="str">
        <f>VLOOKUP(Table1[[#This Row],[Region]],'Area codes'!$A$3:$B$16,2,FALSE)</f>
        <v>Benbecula north</v>
      </c>
      <c r="B769">
        <v>15</v>
      </c>
      <c r="C769" t="s">
        <v>11</v>
      </c>
      <c r="D769" t="str">
        <f>VLOOKUP(Table1[[#This Row],[Age]],'Age Codes'!$A$2:$B$5,2,FALSE)</f>
        <v>&lt;20</v>
      </c>
      <c r="E769" t="s">
        <v>10</v>
      </c>
      <c r="F769" t="s">
        <v>254</v>
      </c>
      <c r="G769" t="str">
        <f>IF(ISERROR(VLOOKUP(Table1[[#This Row],[RFMA 1]],Reasons!$A$2:$B$14,2,FALSE)),"Not available",VLOOKUP(Table1[[#This Row],[RFMA 1]],Reasons!$A$2:$B$14,2,FALSE))</f>
        <v>Not available</v>
      </c>
      <c r="H769" t="str">
        <f>IF(ISERROR(VLOOKUP(Table1[[#This Row],[RFMA 2]],Reasons!$A$2:$B$14,2,FALSE)),"Not available",VLOOKUP(Table1[[#This Row],[RFMA 2]],Reasons!$A$2:$B$14,2,FALSE))</f>
        <v>Not available</v>
      </c>
      <c r="I769" t="str">
        <f>IF(ISERROR(VLOOKUP(Table1[[#This Row],[RFMTU 1]],Reasons!$A$17:$B$29,2,FALSE)),"Not available",VLOOKUP(Table1[[#This Row],[RFMTU 1]],Reasons!$A$17:$B$29,2,FALSE))</f>
        <v>Work</v>
      </c>
      <c r="J769" t="str">
        <f>IF(ISERROR(VLOOKUP(Table1[[#This Row],[RFMTU 2]],Reasons!$A$17:$B$29,2,FALSE)),"Not available",VLOOKUP(Table1[[#This Row],[RFMTU 2]],Reasons!$A$17:$B$29,2,FALSE))</f>
        <v>Not available</v>
      </c>
      <c r="K769" t="str">
        <f>IF(ISERROR(VLOOKUP(Table1[[#This Row],[RFMA NOW]],Reasons!$A$2:$B$14,2,FALSE)),"Not available",VLOOKUP(Table1[[#This Row],[RFMA NOW]],Reasons!$A$2:$B$14,2,FALSE))</f>
        <v>Sometimes</v>
      </c>
      <c r="L769" t="s">
        <v>254</v>
      </c>
    </row>
    <row r="770" spans="1:12">
      <c r="A770" t="str">
        <f>VLOOKUP(Table1[[#This Row],[Region]],'Area codes'!$A$3:$B$16,2,FALSE)</f>
        <v>Benbecula north</v>
      </c>
      <c r="B770">
        <v>16</v>
      </c>
      <c r="C770" t="s">
        <v>11</v>
      </c>
      <c r="D770" t="str">
        <f>VLOOKUP(Table1[[#This Row],[Age]],'Age Codes'!$A$2:$B$5,2,FALSE)</f>
        <v>20-40</v>
      </c>
      <c r="E770" t="s">
        <v>10</v>
      </c>
      <c r="F770" t="s">
        <v>254</v>
      </c>
      <c r="G770" t="str">
        <f>IF(ISERROR(VLOOKUP(Table1[[#This Row],[RFMA 1]],Reasons!$A$2:$B$14,2,FALSE)),"Not available",VLOOKUP(Table1[[#This Row],[RFMA 1]],Reasons!$A$2:$B$14,2,FALSE))</f>
        <v>Not available</v>
      </c>
      <c r="H770" t="str">
        <f>IF(ISERROR(VLOOKUP(Table1[[#This Row],[RFMA 2]],Reasons!$A$2:$B$14,2,FALSE)),"Not available",VLOOKUP(Table1[[#This Row],[RFMA 2]],Reasons!$A$2:$B$14,2,FALSE))</f>
        <v>Not available</v>
      </c>
      <c r="I770" t="str">
        <f>IF(ISERROR(VLOOKUP(Table1[[#This Row],[RFMTU 1]],Reasons!$A$17:$B$29,2,FALSE)),"Not available",VLOOKUP(Table1[[#This Row],[RFMTU 1]],Reasons!$A$17:$B$29,2,FALSE))</f>
        <v>Work</v>
      </c>
      <c r="J770" t="str">
        <f>IF(ISERROR(VLOOKUP(Table1[[#This Row],[RFMTU 2]],Reasons!$A$17:$B$29,2,FALSE)),"Not available",VLOOKUP(Table1[[#This Row],[RFMTU 2]],Reasons!$A$17:$B$29,2,FALSE))</f>
        <v>Not available</v>
      </c>
      <c r="K770" t="str">
        <f>IF(ISERROR(VLOOKUP(Table1[[#This Row],[RFMA NOW]],Reasons!$A$2:$B$14,2,FALSE)),"Not available",VLOOKUP(Table1[[#This Row],[RFMA NOW]],Reasons!$A$2:$B$14,2,FALSE))</f>
        <v>Sometimes</v>
      </c>
      <c r="L770" t="s">
        <v>254</v>
      </c>
    </row>
    <row r="771" spans="1:12">
      <c r="A771" t="str">
        <f>VLOOKUP(Table1[[#This Row],[Region]],'Area codes'!$A$3:$B$16,2,FALSE)</f>
        <v>Benbecula north</v>
      </c>
      <c r="B771">
        <v>17</v>
      </c>
      <c r="C771" t="s">
        <v>11</v>
      </c>
      <c r="D771" t="str">
        <f>VLOOKUP(Table1[[#This Row],[Age]],'Age Codes'!$A$2:$B$5,2,FALSE)</f>
        <v>20-40</v>
      </c>
      <c r="E771" t="s">
        <v>10</v>
      </c>
      <c r="F771" t="s">
        <v>254</v>
      </c>
      <c r="G771" t="str">
        <f>IF(ISERROR(VLOOKUP(Table1[[#This Row],[RFMA 1]],Reasons!$A$2:$B$14,2,FALSE)),"Not available",VLOOKUP(Table1[[#This Row],[RFMA 1]],Reasons!$A$2:$B$14,2,FALSE))</f>
        <v>Not available</v>
      </c>
      <c r="H771" t="str">
        <f>IF(ISERROR(VLOOKUP(Table1[[#This Row],[RFMA 2]],Reasons!$A$2:$B$14,2,FALSE)),"Not available",VLOOKUP(Table1[[#This Row],[RFMA 2]],Reasons!$A$2:$B$14,2,FALSE))</f>
        <v>Not available</v>
      </c>
      <c r="I771" t="str">
        <f>IF(ISERROR(VLOOKUP(Table1[[#This Row],[RFMTU 1]],Reasons!$A$17:$B$29,2,FALSE)),"Not available",VLOOKUP(Table1[[#This Row],[RFMTU 1]],Reasons!$A$17:$B$29,2,FALSE))</f>
        <v>Work</v>
      </c>
      <c r="J771" t="str">
        <f>IF(ISERROR(VLOOKUP(Table1[[#This Row],[RFMTU 2]],Reasons!$A$17:$B$29,2,FALSE)),"Not available",VLOOKUP(Table1[[#This Row],[RFMTU 2]],Reasons!$A$17:$B$29,2,FALSE))</f>
        <v>Not available</v>
      </c>
      <c r="K771" t="str">
        <f>IF(ISERROR(VLOOKUP(Table1[[#This Row],[RFMA NOW]],Reasons!$A$2:$B$14,2,FALSE)),"Not available",VLOOKUP(Table1[[#This Row],[RFMA NOW]],Reasons!$A$2:$B$14,2,FALSE))</f>
        <v>Family</v>
      </c>
      <c r="L771" t="s">
        <v>254</v>
      </c>
    </row>
    <row r="772" spans="1:12">
      <c r="A772" t="str">
        <f>VLOOKUP(Table1[[#This Row],[Region]],'Area codes'!$A$3:$B$16,2,FALSE)</f>
        <v>Benbecula north</v>
      </c>
      <c r="B772">
        <v>18</v>
      </c>
      <c r="C772" t="s">
        <v>8</v>
      </c>
      <c r="D772" t="str">
        <f>VLOOKUP(Table1[[#This Row],[Age]],'Age Codes'!$A$2:$B$5,2,FALSE)</f>
        <v>&lt;20</v>
      </c>
      <c r="E772" t="s">
        <v>10</v>
      </c>
      <c r="F772" t="s">
        <v>254</v>
      </c>
      <c r="G772" t="str">
        <f>IF(ISERROR(VLOOKUP(Table1[[#This Row],[RFMA 1]],Reasons!$A$2:$B$14,2,FALSE)),"Not available",VLOOKUP(Table1[[#This Row],[RFMA 1]],Reasons!$A$2:$B$14,2,FALSE))</f>
        <v>Not available</v>
      </c>
      <c r="H772" t="str">
        <f>IF(ISERROR(VLOOKUP(Table1[[#This Row],[RFMA 2]],Reasons!$A$2:$B$14,2,FALSE)),"Not available",VLOOKUP(Table1[[#This Row],[RFMA 2]],Reasons!$A$2:$B$14,2,FALSE))</f>
        <v>Not available</v>
      </c>
      <c r="I772" t="str">
        <f>IF(ISERROR(VLOOKUP(Table1[[#This Row],[RFMTU 1]],Reasons!$A$17:$B$29,2,FALSE)),"Not available",VLOOKUP(Table1[[#This Row],[RFMTU 1]],Reasons!$A$17:$B$29,2,FALSE))</f>
        <v>Work</v>
      </c>
      <c r="J772" t="str">
        <f>IF(ISERROR(VLOOKUP(Table1[[#This Row],[RFMTU 2]],Reasons!$A$17:$B$29,2,FALSE)),"Not available",VLOOKUP(Table1[[#This Row],[RFMTU 2]],Reasons!$A$17:$B$29,2,FALSE))</f>
        <v>Not available</v>
      </c>
      <c r="K772" t="str">
        <f>IF(ISERROR(VLOOKUP(Table1[[#This Row],[RFMA NOW]],Reasons!$A$2:$B$14,2,FALSE)),"Not available",VLOOKUP(Table1[[#This Row],[RFMA NOW]],Reasons!$A$2:$B$14,2,FALSE))</f>
        <v>Family</v>
      </c>
      <c r="L772" t="s">
        <v>254</v>
      </c>
    </row>
    <row r="773" spans="1:12">
      <c r="A773" t="str">
        <f>VLOOKUP(Table1[[#This Row],[Region]],'Area codes'!$A$3:$B$16,2,FALSE)</f>
        <v>Benbecula north</v>
      </c>
      <c r="B773">
        <v>19</v>
      </c>
      <c r="C773" t="s">
        <v>11</v>
      </c>
      <c r="D773" t="str">
        <f>VLOOKUP(Table1[[#This Row],[Age]],'Age Codes'!$A$2:$B$5,2,FALSE)</f>
        <v>41-60</v>
      </c>
      <c r="E773" t="s">
        <v>10</v>
      </c>
      <c r="F773" t="s">
        <v>254</v>
      </c>
      <c r="G773" t="str">
        <f>IF(ISERROR(VLOOKUP(Table1[[#This Row],[RFMA 1]],Reasons!$A$2:$B$14,2,FALSE)),"Not available",VLOOKUP(Table1[[#This Row],[RFMA 1]],Reasons!$A$2:$B$14,2,FALSE))</f>
        <v>Not available</v>
      </c>
      <c r="H773" t="str">
        <f>IF(ISERROR(VLOOKUP(Table1[[#This Row],[RFMA 2]],Reasons!$A$2:$B$14,2,FALSE)),"Not available",VLOOKUP(Table1[[#This Row],[RFMA 2]],Reasons!$A$2:$B$14,2,FALSE))</f>
        <v>Not available</v>
      </c>
      <c r="I773" t="str">
        <f>IF(ISERROR(VLOOKUP(Table1[[#This Row],[RFMTU 1]],Reasons!$A$17:$B$29,2,FALSE)),"Not available",VLOOKUP(Table1[[#This Row],[RFMTU 1]],Reasons!$A$17:$B$29,2,FALSE))</f>
        <v>Work</v>
      </c>
      <c r="J773" t="str">
        <f>IF(ISERROR(VLOOKUP(Table1[[#This Row],[RFMTU 2]],Reasons!$A$17:$B$29,2,FALSE)),"Not available",VLOOKUP(Table1[[#This Row],[RFMTU 2]],Reasons!$A$17:$B$29,2,FALSE))</f>
        <v>Not available</v>
      </c>
      <c r="K773" t="str">
        <f>IF(ISERROR(VLOOKUP(Table1[[#This Row],[RFMA NOW]],Reasons!$A$2:$B$14,2,FALSE)),"Not available",VLOOKUP(Table1[[#This Row],[RFMA NOW]],Reasons!$A$2:$B$14,2,FALSE))</f>
        <v>Not available</v>
      </c>
      <c r="L773" t="s">
        <v>254</v>
      </c>
    </row>
    <row r="774" spans="1:12">
      <c r="A774" t="str">
        <f>VLOOKUP(Table1[[#This Row],[Region]],'Area codes'!$A$3:$B$16,2,FALSE)</f>
        <v>Benbecula north</v>
      </c>
      <c r="B774">
        <v>20</v>
      </c>
      <c r="C774" t="s">
        <v>11</v>
      </c>
      <c r="D774" t="str">
        <f>VLOOKUP(Table1[[#This Row],[Age]],'Age Codes'!$A$2:$B$5,2,FALSE)</f>
        <v>41-60</v>
      </c>
      <c r="E774" t="s">
        <v>10</v>
      </c>
      <c r="F774" t="s">
        <v>254</v>
      </c>
      <c r="G774" t="str">
        <f>IF(ISERROR(VLOOKUP(Table1[[#This Row],[RFMA 1]],Reasons!$A$2:$B$14,2,FALSE)),"Not available",VLOOKUP(Table1[[#This Row],[RFMA 1]],Reasons!$A$2:$B$14,2,FALSE))</f>
        <v>Not available</v>
      </c>
      <c r="H774" t="str">
        <f>IF(ISERROR(VLOOKUP(Table1[[#This Row],[RFMA 2]],Reasons!$A$2:$B$14,2,FALSE)),"Not available",VLOOKUP(Table1[[#This Row],[RFMA 2]],Reasons!$A$2:$B$14,2,FALSE))</f>
        <v>Not available</v>
      </c>
      <c r="I774" t="str">
        <f>IF(ISERROR(VLOOKUP(Table1[[#This Row],[RFMTU 1]],Reasons!$A$17:$B$29,2,FALSE)),"Not available",VLOOKUP(Table1[[#This Row],[RFMTU 1]],Reasons!$A$17:$B$29,2,FALSE))</f>
        <v>Family</v>
      </c>
      <c r="J774" t="str">
        <f>IF(ISERROR(VLOOKUP(Table1[[#This Row],[RFMTU 2]],Reasons!$A$17:$B$29,2,FALSE)),"Not available",VLOOKUP(Table1[[#This Row],[RFMTU 2]],Reasons!$A$17:$B$29,2,FALSE))</f>
        <v>Not available</v>
      </c>
      <c r="K774" t="str">
        <f>IF(ISERROR(VLOOKUP(Table1[[#This Row],[RFMA NOW]],Reasons!$A$2:$B$14,2,FALSE)),"Not available",VLOOKUP(Table1[[#This Row],[RFMA NOW]],Reasons!$A$2:$B$14,2,FALSE))</f>
        <v>Family</v>
      </c>
      <c r="L774" t="s">
        <v>237</v>
      </c>
    </row>
    <row r="775" spans="1:12">
      <c r="A775" t="str">
        <f>VLOOKUP(Table1[[#This Row],[Region]],'Area codes'!$A$3:$B$16,2,FALSE)</f>
        <v>Benbecula north</v>
      </c>
      <c r="B775">
        <v>21</v>
      </c>
      <c r="C775" t="s">
        <v>8</v>
      </c>
      <c r="D775" t="str">
        <f>VLOOKUP(Table1[[#This Row],[Age]],'Age Codes'!$A$2:$B$5,2,FALSE)</f>
        <v>41-60</v>
      </c>
      <c r="E775" t="s">
        <v>10</v>
      </c>
      <c r="F775" t="s">
        <v>254</v>
      </c>
      <c r="G775" t="str">
        <f>IF(ISERROR(VLOOKUP(Table1[[#This Row],[RFMA 1]],Reasons!$A$2:$B$14,2,FALSE)),"Not available",VLOOKUP(Table1[[#This Row],[RFMA 1]],Reasons!$A$2:$B$14,2,FALSE))</f>
        <v>Not available</v>
      </c>
      <c r="H775" t="str">
        <f>IF(ISERROR(VLOOKUP(Table1[[#This Row],[RFMA 2]],Reasons!$A$2:$B$14,2,FALSE)),"Not available",VLOOKUP(Table1[[#This Row],[RFMA 2]],Reasons!$A$2:$B$14,2,FALSE))</f>
        <v>Not available</v>
      </c>
      <c r="I775" t="str">
        <f>IF(ISERROR(VLOOKUP(Table1[[#This Row],[RFMTU 1]],Reasons!$A$17:$B$29,2,FALSE)),"Not available",VLOOKUP(Table1[[#This Row],[RFMTU 1]],Reasons!$A$17:$B$29,2,FALSE))</f>
        <v>Island life</v>
      </c>
      <c r="J775" t="str">
        <f>IF(ISERROR(VLOOKUP(Table1[[#This Row],[RFMTU 2]],Reasons!$A$17:$B$29,2,FALSE)),"Not available",VLOOKUP(Table1[[#This Row],[RFMTU 2]],Reasons!$A$17:$B$29,2,FALSE))</f>
        <v>Unspolit environment</v>
      </c>
      <c r="K775" t="str">
        <f>IF(ISERROR(VLOOKUP(Table1[[#This Row],[RFMA NOW]],Reasons!$A$2:$B$14,2,FALSE)),"Not available",VLOOKUP(Table1[[#This Row],[RFMA NOW]],Reasons!$A$2:$B$14,2,FALSE))</f>
        <v>Not available</v>
      </c>
      <c r="L775" t="s">
        <v>238</v>
      </c>
    </row>
    <row r="776" spans="1:12">
      <c r="A776" t="str">
        <f>VLOOKUP(Table1[[#This Row],[Region]],'Area codes'!$A$3:$B$16,2,FALSE)</f>
        <v>Baleshare</v>
      </c>
      <c r="B776">
        <v>1</v>
      </c>
      <c r="C776" t="s">
        <v>11</v>
      </c>
      <c r="D776" t="str">
        <f>VLOOKUP(Table1[[#This Row],[Age]],'Age Codes'!$A$2:$B$5,2,FALSE)</f>
        <v>41-60</v>
      </c>
      <c r="E776" t="s">
        <v>10</v>
      </c>
      <c r="F776" t="s">
        <v>254</v>
      </c>
      <c r="G776" t="str">
        <f>IF(ISERROR(VLOOKUP(Table1[[#This Row],[RFMA 1]],Reasons!$A$2:$B$14,2,FALSE)),"Not available",VLOOKUP(Table1[[#This Row],[RFMA 1]],Reasons!$A$2:$B$14,2,FALSE))</f>
        <v>Not available</v>
      </c>
      <c r="H776" t="str">
        <f>IF(ISERROR(VLOOKUP(Table1[[#This Row],[RFMA 2]],Reasons!$A$2:$B$14,2,FALSE)),"Not available",VLOOKUP(Table1[[#This Row],[RFMA 2]],Reasons!$A$2:$B$14,2,FALSE))</f>
        <v>Not available</v>
      </c>
      <c r="I776" t="str">
        <f>IF(ISERROR(VLOOKUP(Table1[[#This Row],[RFMTU 1]],Reasons!$A$17:$B$29,2,FALSE)),"Not available",VLOOKUP(Table1[[#This Row],[RFMTU 1]],Reasons!$A$17:$B$29,2,FALSE))</f>
        <v>Marriage</v>
      </c>
      <c r="J776" t="str">
        <f>IF(ISERROR(VLOOKUP(Table1[[#This Row],[RFMTU 2]],Reasons!$A$17:$B$29,2,FALSE)),"Not available",VLOOKUP(Table1[[#This Row],[RFMTU 2]],Reasons!$A$17:$B$29,2,FALSE))</f>
        <v>Not available</v>
      </c>
      <c r="K776" t="str">
        <f>IF(ISERROR(VLOOKUP(Table1[[#This Row],[RFMA NOW]],Reasons!$A$2:$B$14,2,FALSE)),"Not available",VLOOKUP(Table1[[#This Row],[RFMA NOW]],Reasons!$A$2:$B$14,2,FALSE))</f>
        <v>Not available</v>
      </c>
      <c r="L776" t="s">
        <v>254</v>
      </c>
    </row>
    <row r="777" spans="1:12">
      <c r="A777" t="str">
        <f>VLOOKUP(Table1[[#This Row],[Region]],'Area codes'!$A$3:$B$16,2,FALSE)</f>
        <v>Baleshare</v>
      </c>
      <c r="B777">
        <v>2</v>
      </c>
      <c r="C777" t="s">
        <v>8</v>
      </c>
      <c r="D777" t="str">
        <f>VLOOKUP(Table1[[#This Row],[Age]],'Age Codes'!$A$2:$B$5,2,FALSE)</f>
        <v>41-60</v>
      </c>
      <c r="E777" t="s">
        <v>13</v>
      </c>
      <c r="F777" t="s">
        <v>10</v>
      </c>
      <c r="G777" t="str">
        <f>IF(ISERROR(VLOOKUP(Table1[[#This Row],[RFMA 1]],Reasons!$A$2:$B$14,2,FALSE)),"Not available",VLOOKUP(Table1[[#This Row],[RFMA 1]],Reasons!$A$2:$B$14,2,FALSE))</f>
        <v>Not available</v>
      </c>
      <c r="H777" t="str">
        <f>IF(ISERROR(VLOOKUP(Table1[[#This Row],[RFMA 2]],Reasons!$A$2:$B$14,2,FALSE)),"Not available",VLOOKUP(Table1[[#This Row],[RFMA 2]],Reasons!$A$2:$B$14,2,FALSE))</f>
        <v>Not available</v>
      </c>
      <c r="I777" t="str">
        <f>IF(ISERROR(VLOOKUP(Table1[[#This Row],[RFMTU 1]],Reasons!$A$17:$B$29,2,FALSE)),"Not available",VLOOKUP(Table1[[#This Row],[RFMTU 1]],Reasons!$A$17:$B$29,2,FALSE))</f>
        <v>Not available</v>
      </c>
      <c r="J777" t="str">
        <f>IF(ISERROR(VLOOKUP(Table1[[#This Row],[RFMTU 2]],Reasons!$A$17:$B$29,2,FALSE)),"Not available",VLOOKUP(Table1[[#This Row],[RFMTU 2]],Reasons!$A$17:$B$29,2,FALSE))</f>
        <v>Not available</v>
      </c>
      <c r="K777" t="str">
        <f>IF(ISERROR(VLOOKUP(Table1[[#This Row],[RFMA NOW]],Reasons!$A$2:$B$14,2,FALSE)),"Not available",VLOOKUP(Table1[[#This Row],[RFMA NOW]],Reasons!$A$2:$B$14,2,FALSE))</f>
        <v>Not available</v>
      </c>
      <c r="L777" t="s">
        <v>254</v>
      </c>
    </row>
    <row r="778" spans="1:12">
      <c r="A778" t="str">
        <f>VLOOKUP(Table1[[#This Row],[Region]],'Area codes'!$A$3:$B$16,2,FALSE)</f>
        <v>Baleshare</v>
      </c>
      <c r="B778">
        <v>3</v>
      </c>
      <c r="C778" t="s">
        <v>8</v>
      </c>
      <c r="D778" t="str">
        <f>VLOOKUP(Table1[[#This Row],[Age]],'Age Codes'!$A$2:$B$5,2,FALSE)</f>
        <v>20-40</v>
      </c>
      <c r="E778" t="s">
        <v>13</v>
      </c>
      <c r="F778" t="s">
        <v>13</v>
      </c>
      <c r="G778" t="str">
        <f>IF(ISERROR(VLOOKUP(Table1[[#This Row],[RFMA 1]],Reasons!$A$2:$B$14,2,FALSE)),"Not available",VLOOKUP(Table1[[#This Row],[RFMA 1]],Reasons!$A$2:$B$14,2,FALSE))</f>
        <v>Work</v>
      </c>
      <c r="H778" t="str">
        <f>IF(ISERROR(VLOOKUP(Table1[[#This Row],[RFMA 2]],Reasons!$A$2:$B$14,2,FALSE)),"Not available",VLOOKUP(Table1[[#This Row],[RFMA 2]],Reasons!$A$2:$B$14,2,FALSE))</f>
        <v>Not available</v>
      </c>
      <c r="I778" t="str">
        <f>IF(ISERROR(VLOOKUP(Table1[[#This Row],[RFMTU 1]],Reasons!$A$17:$B$29,2,FALSE)),"Not available",VLOOKUP(Table1[[#This Row],[RFMTU 1]],Reasons!$A$17:$B$29,2,FALSE))</f>
        <v>Not available</v>
      </c>
      <c r="J778" t="str">
        <f>IF(ISERROR(VLOOKUP(Table1[[#This Row],[RFMTU 2]],Reasons!$A$17:$B$29,2,FALSE)),"Not available",VLOOKUP(Table1[[#This Row],[RFMTU 2]],Reasons!$A$17:$B$29,2,FALSE))</f>
        <v>Not available</v>
      </c>
      <c r="K778" t="str">
        <f>IF(ISERROR(VLOOKUP(Table1[[#This Row],[RFMA NOW]],Reasons!$A$2:$B$14,2,FALSE)),"Not available",VLOOKUP(Table1[[#This Row],[RFMA NOW]],Reasons!$A$2:$B$14,2,FALSE))</f>
        <v>Not available</v>
      </c>
      <c r="L778" t="s">
        <v>240</v>
      </c>
    </row>
    <row r="779" spans="1:12">
      <c r="A779" t="str">
        <f>VLOOKUP(Table1[[#This Row],[Region]],'Area codes'!$A$3:$B$16,2,FALSE)</f>
        <v>Baleshare</v>
      </c>
      <c r="B779">
        <v>4</v>
      </c>
      <c r="C779" t="s">
        <v>8</v>
      </c>
      <c r="D779" t="str">
        <f>VLOOKUP(Table1[[#This Row],[Age]],'Age Codes'!$A$2:$B$5,2,FALSE)</f>
        <v>41-60</v>
      </c>
      <c r="E779" t="s">
        <v>13</v>
      </c>
      <c r="F779" t="s">
        <v>13</v>
      </c>
      <c r="G779" t="str">
        <f>IF(ISERROR(VLOOKUP(Table1[[#This Row],[RFMA 1]],Reasons!$A$2:$B$14,2,FALSE)),"Not available",VLOOKUP(Table1[[#This Row],[RFMA 1]],Reasons!$A$2:$B$14,2,FALSE))</f>
        <v>Further education</v>
      </c>
      <c r="H779" t="str">
        <f>IF(ISERROR(VLOOKUP(Table1[[#This Row],[RFMA 2]],Reasons!$A$2:$B$14,2,FALSE)),"Not available",VLOOKUP(Table1[[#This Row],[RFMA 2]],Reasons!$A$2:$B$14,2,FALSE))</f>
        <v>Not available</v>
      </c>
      <c r="I779" t="str">
        <f>IF(ISERROR(VLOOKUP(Table1[[#This Row],[RFMTU 1]],Reasons!$A$17:$B$29,2,FALSE)),"Not available",VLOOKUP(Table1[[#This Row],[RFMTU 1]],Reasons!$A$17:$B$29,2,FALSE))</f>
        <v>Work</v>
      </c>
      <c r="J779" t="str">
        <f>IF(ISERROR(VLOOKUP(Table1[[#This Row],[RFMTU 2]],Reasons!$A$17:$B$29,2,FALSE)),"Not available",VLOOKUP(Table1[[#This Row],[RFMTU 2]],Reasons!$A$17:$B$29,2,FALSE))</f>
        <v>Not available</v>
      </c>
      <c r="K779" t="str">
        <f>IF(ISERROR(VLOOKUP(Table1[[#This Row],[RFMA NOW]],Reasons!$A$2:$B$14,2,FALSE)),"Not available",VLOOKUP(Table1[[#This Row],[RFMA NOW]],Reasons!$A$2:$B$14,2,FALSE))</f>
        <v>Not available</v>
      </c>
      <c r="L779" t="s">
        <v>254</v>
      </c>
    </row>
    <row r="780" spans="1:12">
      <c r="A780" t="str">
        <f>VLOOKUP(Table1[[#This Row],[Region]],'Area codes'!$A$3:$B$16,2,FALSE)</f>
        <v>Baleshare</v>
      </c>
      <c r="B780">
        <v>5</v>
      </c>
      <c r="C780" t="s">
        <v>11</v>
      </c>
      <c r="D780" t="str">
        <f>VLOOKUP(Table1[[#This Row],[Age]],'Age Codes'!$A$2:$B$5,2,FALSE)</f>
        <v>41-60</v>
      </c>
      <c r="E780" t="s">
        <v>13</v>
      </c>
      <c r="F780" t="s">
        <v>10</v>
      </c>
      <c r="G780" t="str">
        <f>IF(ISERROR(VLOOKUP(Table1[[#This Row],[RFMA 1]],Reasons!$A$2:$B$14,2,FALSE)),"Not available",VLOOKUP(Table1[[#This Row],[RFMA 1]],Reasons!$A$2:$B$14,2,FALSE))</f>
        <v>Not available</v>
      </c>
      <c r="H780" t="str">
        <f>IF(ISERROR(VLOOKUP(Table1[[#This Row],[RFMA 2]],Reasons!$A$2:$B$14,2,FALSE)),"Not available",VLOOKUP(Table1[[#This Row],[RFMA 2]],Reasons!$A$2:$B$14,2,FALSE))</f>
        <v>Not available</v>
      </c>
      <c r="I780" t="str">
        <f>IF(ISERROR(VLOOKUP(Table1[[#This Row],[RFMTU 1]],Reasons!$A$17:$B$29,2,FALSE)),"Not available",VLOOKUP(Table1[[#This Row],[RFMTU 1]],Reasons!$A$17:$B$29,2,FALSE))</f>
        <v>Not available</v>
      </c>
      <c r="J780" t="str">
        <f>IF(ISERROR(VLOOKUP(Table1[[#This Row],[RFMTU 2]],Reasons!$A$17:$B$29,2,FALSE)),"Not available",VLOOKUP(Table1[[#This Row],[RFMTU 2]],Reasons!$A$17:$B$29,2,FALSE))</f>
        <v>Not available</v>
      </c>
      <c r="K780" t="str">
        <f>IF(ISERROR(VLOOKUP(Table1[[#This Row],[RFMA NOW]],Reasons!$A$2:$B$14,2,FALSE)),"Not available",VLOOKUP(Table1[[#This Row],[RFMA NOW]],Reasons!$A$2:$B$14,2,FALSE))</f>
        <v>Not available</v>
      </c>
      <c r="L780" t="s">
        <v>254</v>
      </c>
    </row>
    <row r="781" spans="1:12">
      <c r="A781" t="str">
        <f>VLOOKUP(Table1[[#This Row],[Region]],'Area codes'!$A$3:$B$16,2,FALSE)</f>
        <v>Baleshare</v>
      </c>
      <c r="B781">
        <v>6</v>
      </c>
      <c r="C781" t="s">
        <v>11</v>
      </c>
      <c r="D781" t="str">
        <f>VLOOKUP(Table1[[#This Row],[Age]],'Age Codes'!$A$2:$B$5,2,FALSE)</f>
        <v>20-40</v>
      </c>
      <c r="E781" t="s">
        <v>13</v>
      </c>
      <c r="F781" t="s">
        <v>10</v>
      </c>
      <c r="G781" t="str">
        <f>IF(ISERROR(VLOOKUP(Table1[[#This Row],[RFMA 1]],Reasons!$A$2:$B$14,2,FALSE)),"Not available",VLOOKUP(Table1[[#This Row],[RFMA 1]],Reasons!$A$2:$B$14,2,FALSE))</f>
        <v>Not available</v>
      </c>
      <c r="H781" t="str">
        <f>IF(ISERROR(VLOOKUP(Table1[[#This Row],[RFMA 2]],Reasons!$A$2:$B$14,2,FALSE)),"Not available",VLOOKUP(Table1[[#This Row],[RFMA 2]],Reasons!$A$2:$B$14,2,FALSE))</f>
        <v>Not available</v>
      </c>
      <c r="I781" t="str">
        <f>IF(ISERROR(VLOOKUP(Table1[[#This Row],[RFMTU 1]],Reasons!$A$17:$B$29,2,FALSE)),"Not available",VLOOKUP(Table1[[#This Row],[RFMTU 1]],Reasons!$A$17:$B$29,2,FALSE))</f>
        <v>Not available</v>
      </c>
      <c r="J781" t="str">
        <f>IF(ISERROR(VLOOKUP(Table1[[#This Row],[RFMTU 2]],Reasons!$A$17:$B$29,2,FALSE)),"Not available",VLOOKUP(Table1[[#This Row],[RFMTU 2]],Reasons!$A$17:$B$29,2,FALSE))</f>
        <v>Not available</v>
      </c>
      <c r="K781" t="str">
        <f>IF(ISERROR(VLOOKUP(Table1[[#This Row],[RFMA NOW]],Reasons!$A$2:$B$14,2,FALSE)),"Not available",VLOOKUP(Table1[[#This Row],[RFMA NOW]],Reasons!$A$2:$B$14,2,FALSE))</f>
        <v>Not available</v>
      </c>
      <c r="L781" t="s">
        <v>254</v>
      </c>
    </row>
    <row r="782" spans="1:12">
      <c r="A782" t="str">
        <f>VLOOKUP(Table1[[#This Row],[Region]],'Area codes'!$A$3:$B$16,2,FALSE)</f>
        <v>Baleshare</v>
      </c>
      <c r="B782">
        <v>7</v>
      </c>
      <c r="C782" t="s">
        <v>11</v>
      </c>
      <c r="D782" t="str">
        <f>VLOOKUP(Table1[[#This Row],[Age]],'Age Codes'!$A$2:$B$5,2,FALSE)</f>
        <v>20-40</v>
      </c>
      <c r="E782" t="s">
        <v>13</v>
      </c>
      <c r="F782" t="s">
        <v>10</v>
      </c>
      <c r="G782" t="str">
        <f>IF(ISERROR(VLOOKUP(Table1[[#This Row],[RFMA 1]],Reasons!$A$2:$B$14,2,FALSE)),"Not available",VLOOKUP(Table1[[#This Row],[RFMA 1]],Reasons!$A$2:$B$14,2,FALSE))</f>
        <v>Not available</v>
      </c>
      <c r="H782" t="str">
        <f>IF(ISERROR(VLOOKUP(Table1[[#This Row],[RFMA 2]],Reasons!$A$2:$B$14,2,FALSE)),"Not available",VLOOKUP(Table1[[#This Row],[RFMA 2]],Reasons!$A$2:$B$14,2,FALSE))</f>
        <v>Not available</v>
      </c>
      <c r="I782" t="str">
        <f>IF(ISERROR(VLOOKUP(Table1[[#This Row],[RFMTU 1]],Reasons!$A$17:$B$29,2,FALSE)),"Not available",VLOOKUP(Table1[[#This Row],[RFMTU 1]],Reasons!$A$17:$B$29,2,FALSE))</f>
        <v>Not available</v>
      </c>
      <c r="J782" t="str">
        <f>IF(ISERROR(VLOOKUP(Table1[[#This Row],[RFMTU 2]],Reasons!$A$17:$B$29,2,FALSE)),"Not available",VLOOKUP(Table1[[#This Row],[RFMTU 2]],Reasons!$A$17:$B$29,2,FALSE))</f>
        <v>Not available</v>
      </c>
      <c r="K782" t="str">
        <f>IF(ISERROR(VLOOKUP(Table1[[#This Row],[RFMA NOW]],Reasons!$A$2:$B$14,2,FALSE)),"Not available",VLOOKUP(Table1[[#This Row],[RFMA NOW]],Reasons!$A$2:$B$14,2,FALSE))</f>
        <v>Not available</v>
      </c>
      <c r="L782" t="s">
        <v>254</v>
      </c>
    </row>
    <row r="783" spans="1:12">
      <c r="A783" t="str">
        <f>VLOOKUP(Table1[[#This Row],[Region]],'Area codes'!$A$3:$B$16,2,FALSE)</f>
        <v>Baleshare</v>
      </c>
      <c r="B783">
        <v>8</v>
      </c>
      <c r="C783" t="s">
        <v>8</v>
      </c>
      <c r="D783" t="str">
        <f>VLOOKUP(Table1[[#This Row],[Age]],'Age Codes'!$A$2:$B$5,2,FALSE)</f>
        <v>41-60</v>
      </c>
      <c r="E783" t="s">
        <v>13</v>
      </c>
      <c r="F783" t="s">
        <v>10</v>
      </c>
      <c r="G783" t="str">
        <f>IF(ISERROR(VLOOKUP(Table1[[#This Row],[RFMA 1]],Reasons!$A$2:$B$14,2,FALSE)),"Not available",VLOOKUP(Table1[[#This Row],[RFMA 1]],Reasons!$A$2:$B$14,2,FALSE))</f>
        <v>Not available</v>
      </c>
      <c r="H783" t="str">
        <f>IF(ISERROR(VLOOKUP(Table1[[#This Row],[RFMA 2]],Reasons!$A$2:$B$14,2,FALSE)),"Not available",VLOOKUP(Table1[[#This Row],[RFMA 2]],Reasons!$A$2:$B$14,2,FALSE))</f>
        <v>Not available</v>
      </c>
      <c r="I783" t="str">
        <f>IF(ISERROR(VLOOKUP(Table1[[#This Row],[RFMTU 1]],Reasons!$A$17:$B$29,2,FALSE)),"Not available",VLOOKUP(Table1[[#This Row],[RFMTU 1]],Reasons!$A$17:$B$29,2,FALSE))</f>
        <v>Not available</v>
      </c>
      <c r="J783" t="str">
        <f>IF(ISERROR(VLOOKUP(Table1[[#This Row],[RFMTU 2]],Reasons!$A$17:$B$29,2,FALSE)),"Not available",VLOOKUP(Table1[[#This Row],[RFMTU 2]],Reasons!$A$17:$B$29,2,FALSE))</f>
        <v>Not available</v>
      </c>
      <c r="K783" t="str">
        <f>IF(ISERROR(VLOOKUP(Table1[[#This Row],[RFMA NOW]],Reasons!$A$2:$B$14,2,FALSE)),"Not available",VLOOKUP(Table1[[#This Row],[RFMA NOW]],Reasons!$A$2:$B$14,2,FALSE))</f>
        <v>Not available</v>
      </c>
      <c r="L783" t="s">
        <v>254</v>
      </c>
    </row>
    <row r="784" spans="1:12">
      <c r="A784" t="str">
        <f>VLOOKUP(Table1[[#This Row],[Region]],'Area codes'!$A$3:$B$16,2,FALSE)</f>
        <v>Baleshare</v>
      </c>
      <c r="B784">
        <v>9</v>
      </c>
      <c r="C784" t="s">
        <v>11</v>
      </c>
      <c r="D784" t="str">
        <f>VLOOKUP(Table1[[#This Row],[Age]],'Age Codes'!$A$2:$B$5,2,FALSE)</f>
        <v>41-60</v>
      </c>
      <c r="E784" t="s">
        <v>13</v>
      </c>
      <c r="F784" t="s">
        <v>10</v>
      </c>
      <c r="G784" t="str">
        <f>IF(ISERROR(VLOOKUP(Table1[[#This Row],[RFMA 1]],Reasons!$A$2:$B$14,2,FALSE)),"Not available",VLOOKUP(Table1[[#This Row],[RFMA 1]],Reasons!$A$2:$B$14,2,FALSE))</f>
        <v>Not available</v>
      </c>
      <c r="H784" t="str">
        <f>IF(ISERROR(VLOOKUP(Table1[[#This Row],[RFMA 2]],Reasons!$A$2:$B$14,2,FALSE)),"Not available",VLOOKUP(Table1[[#This Row],[RFMA 2]],Reasons!$A$2:$B$14,2,FALSE))</f>
        <v>Not available</v>
      </c>
      <c r="I784" t="str">
        <f>IF(ISERROR(VLOOKUP(Table1[[#This Row],[RFMTU 1]],Reasons!$A$17:$B$29,2,FALSE)),"Not available",VLOOKUP(Table1[[#This Row],[RFMTU 1]],Reasons!$A$17:$B$29,2,FALSE))</f>
        <v>Not available</v>
      </c>
      <c r="J784" t="str">
        <f>IF(ISERROR(VLOOKUP(Table1[[#This Row],[RFMTU 2]],Reasons!$A$17:$B$29,2,FALSE)),"Not available",VLOOKUP(Table1[[#This Row],[RFMTU 2]],Reasons!$A$17:$B$29,2,FALSE))</f>
        <v>Not available</v>
      </c>
      <c r="K784" t="str">
        <f>IF(ISERROR(VLOOKUP(Table1[[#This Row],[RFMA NOW]],Reasons!$A$2:$B$14,2,FALSE)),"Not available",VLOOKUP(Table1[[#This Row],[RFMA NOW]],Reasons!$A$2:$B$14,2,FALSE))</f>
        <v>Not available</v>
      </c>
      <c r="L784" t="s">
        <v>254</v>
      </c>
    </row>
    <row r="785" spans="1:12">
      <c r="A785" t="str">
        <f>VLOOKUP(Table1[[#This Row],[Region]],'Area codes'!$A$3:$B$16,2,FALSE)</f>
        <v>Baleshare</v>
      </c>
      <c r="B785">
        <v>10</v>
      </c>
      <c r="C785" t="s">
        <v>8</v>
      </c>
      <c r="D785" t="str">
        <f>VLOOKUP(Table1[[#This Row],[Age]],'Age Codes'!$A$2:$B$5,2,FALSE)</f>
        <v>20-40</v>
      </c>
      <c r="E785" t="s">
        <v>13</v>
      </c>
      <c r="F785" t="s">
        <v>10</v>
      </c>
      <c r="G785" t="str">
        <f>IF(ISERROR(VLOOKUP(Table1[[#This Row],[RFMA 1]],Reasons!$A$2:$B$14,2,FALSE)),"Not available",VLOOKUP(Table1[[#This Row],[RFMA 1]],Reasons!$A$2:$B$14,2,FALSE))</f>
        <v>Not available</v>
      </c>
      <c r="H785" t="str">
        <f>IF(ISERROR(VLOOKUP(Table1[[#This Row],[RFMA 2]],Reasons!$A$2:$B$14,2,FALSE)),"Not available",VLOOKUP(Table1[[#This Row],[RFMA 2]],Reasons!$A$2:$B$14,2,FALSE))</f>
        <v>Not available</v>
      </c>
      <c r="I785" t="str">
        <f>IF(ISERROR(VLOOKUP(Table1[[#This Row],[RFMTU 1]],Reasons!$A$17:$B$29,2,FALSE)),"Not available",VLOOKUP(Table1[[#This Row],[RFMTU 1]],Reasons!$A$17:$B$29,2,FALSE))</f>
        <v>Not available</v>
      </c>
      <c r="J785" t="str">
        <f>IF(ISERROR(VLOOKUP(Table1[[#This Row],[RFMTU 2]],Reasons!$A$17:$B$29,2,FALSE)),"Not available",VLOOKUP(Table1[[#This Row],[RFMTU 2]],Reasons!$A$17:$B$29,2,FALSE))</f>
        <v>Not available</v>
      </c>
      <c r="K785" t="str">
        <f>IF(ISERROR(VLOOKUP(Table1[[#This Row],[RFMA NOW]],Reasons!$A$2:$B$14,2,FALSE)),"Not available",VLOOKUP(Table1[[#This Row],[RFMA NOW]],Reasons!$A$2:$B$14,2,FALSE))</f>
        <v>Not available</v>
      </c>
      <c r="L785" t="s">
        <v>254</v>
      </c>
    </row>
    <row r="786" spans="1:12">
      <c r="A786" t="str">
        <f>VLOOKUP(Table1[[#This Row],[Region]],'Area codes'!$A$3:$B$16,2,FALSE)</f>
        <v>Baleshare</v>
      </c>
      <c r="B786">
        <v>11</v>
      </c>
      <c r="C786" t="s">
        <v>11</v>
      </c>
      <c r="D786" t="str">
        <f>VLOOKUP(Table1[[#This Row],[Age]],'Age Codes'!$A$2:$B$5,2,FALSE)</f>
        <v>41-60</v>
      </c>
      <c r="E786" t="s">
        <v>13</v>
      </c>
      <c r="F786" t="s">
        <v>10</v>
      </c>
      <c r="G786" t="str">
        <f>IF(ISERROR(VLOOKUP(Table1[[#This Row],[RFMA 1]],Reasons!$A$2:$B$14,2,FALSE)),"Not available",VLOOKUP(Table1[[#This Row],[RFMA 1]],Reasons!$A$2:$B$14,2,FALSE))</f>
        <v>Not available</v>
      </c>
      <c r="H786" t="str">
        <f>IF(ISERROR(VLOOKUP(Table1[[#This Row],[RFMA 2]],Reasons!$A$2:$B$14,2,FALSE)),"Not available",VLOOKUP(Table1[[#This Row],[RFMA 2]],Reasons!$A$2:$B$14,2,FALSE))</f>
        <v>Not available</v>
      </c>
      <c r="I786" t="str">
        <f>IF(ISERROR(VLOOKUP(Table1[[#This Row],[RFMTU 1]],Reasons!$A$17:$B$29,2,FALSE)),"Not available",VLOOKUP(Table1[[#This Row],[RFMTU 1]],Reasons!$A$17:$B$29,2,FALSE))</f>
        <v>Not available</v>
      </c>
      <c r="J786" t="str">
        <f>IF(ISERROR(VLOOKUP(Table1[[#This Row],[RFMTU 2]],Reasons!$A$17:$B$29,2,FALSE)),"Not available",VLOOKUP(Table1[[#This Row],[RFMTU 2]],Reasons!$A$17:$B$29,2,FALSE))</f>
        <v>Not available</v>
      </c>
      <c r="K786" t="str">
        <f>IF(ISERROR(VLOOKUP(Table1[[#This Row],[RFMA NOW]],Reasons!$A$2:$B$14,2,FALSE)),"Not available",VLOOKUP(Table1[[#This Row],[RFMA NOW]],Reasons!$A$2:$B$14,2,FALSE))</f>
        <v>Not available</v>
      </c>
      <c r="L786" t="s">
        <v>254</v>
      </c>
    </row>
    <row r="787" spans="1:12">
      <c r="A787" t="str">
        <f>VLOOKUP(Table1[[#This Row],[Region]],'Area codes'!$A$3:$B$16,2,FALSE)</f>
        <v>Baleshare</v>
      </c>
      <c r="B787">
        <v>12</v>
      </c>
      <c r="C787" t="s">
        <v>8</v>
      </c>
      <c r="D787" t="str">
        <f>VLOOKUP(Table1[[#This Row],[Age]],'Age Codes'!$A$2:$B$5,2,FALSE)</f>
        <v>41-60</v>
      </c>
      <c r="E787" t="s">
        <v>13</v>
      </c>
      <c r="F787" t="s">
        <v>10</v>
      </c>
      <c r="G787" t="str">
        <f>IF(ISERROR(VLOOKUP(Table1[[#This Row],[RFMA 1]],Reasons!$A$2:$B$14,2,FALSE)),"Not available",VLOOKUP(Table1[[#This Row],[RFMA 1]],Reasons!$A$2:$B$14,2,FALSE))</f>
        <v>Not available</v>
      </c>
      <c r="H787" t="str">
        <f>IF(ISERROR(VLOOKUP(Table1[[#This Row],[RFMA 2]],Reasons!$A$2:$B$14,2,FALSE)),"Not available",VLOOKUP(Table1[[#This Row],[RFMA 2]],Reasons!$A$2:$B$14,2,FALSE))</f>
        <v>Not available</v>
      </c>
      <c r="I787" t="str">
        <f>IF(ISERROR(VLOOKUP(Table1[[#This Row],[RFMTU 1]],Reasons!$A$17:$B$29,2,FALSE)),"Not available",VLOOKUP(Table1[[#This Row],[RFMTU 1]],Reasons!$A$17:$B$29,2,FALSE))</f>
        <v>Not available</v>
      </c>
      <c r="J787" t="str">
        <f>IF(ISERROR(VLOOKUP(Table1[[#This Row],[RFMTU 2]],Reasons!$A$17:$B$29,2,FALSE)),"Not available",VLOOKUP(Table1[[#This Row],[RFMTU 2]],Reasons!$A$17:$B$29,2,FALSE))</f>
        <v>Not available</v>
      </c>
      <c r="K787" t="str">
        <f>IF(ISERROR(VLOOKUP(Table1[[#This Row],[RFMA NOW]],Reasons!$A$2:$B$14,2,FALSE)),"Not available",VLOOKUP(Table1[[#This Row],[RFMA NOW]],Reasons!$A$2:$B$14,2,FALSE))</f>
        <v>Not available</v>
      </c>
      <c r="L787" t="s">
        <v>254</v>
      </c>
    </row>
    <row r="788" spans="1:12">
      <c r="A788" t="str">
        <f>VLOOKUP(Table1[[#This Row],[Region]],'Area codes'!$A$3:$B$16,2,FALSE)</f>
        <v>Baleshare</v>
      </c>
      <c r="B788">
        <v>13</v>
      </c>
      <c r="C788" t="s">
        <v>11</v>
      </c>
      <c r="D788" t="str">
        <f>VLOOKUP(Table1[[#This Row],[Age]],'Age Codes'!$A$2:$B$5,2,FALSE)</f>
        <v>41-60</v>
      </c>
      <c r="E788" t="s">
        <v>13</v>
      </c>
      <c r="F788" t="s">
        <v>10</v>
      </c>
      <c r="G788" t="str">
        <f>IF(ISERROR(VLOOKUP(Table1[[#This Row],[RFMA 1]],Reasons!$A$2:$B$14,2,FALSE)),"Not available",VLOOKUP(Table1[[#This Row],[RFMA 1]],Reasons!$A$2:$B$14,2,FALSE))</f>
        <v>Not available</v>
      </c>
      <c r="H788" t="str">
        <f>IF(ISERROR(VLOOKUP(Table1[[#This Row],[RFMA 2]],Reasons!$A$2:$B$14,2,FALSE)),"Not available",VLOOKUP(Table1[[#This Row],[RFMA 2]],Reasons!$A$2:$B$14,2,FALSE))</f>
        <v>Not available</v>
      </c>
      <c r="I788" t="str">
        <f>IF(ISERROR(VLOOKUP(Table1[[#This Row],[RFMTU 1]],Reasons!$A$17:$B$29,2,FALSE)),"Not available",VLOOKUP(Table1[[#This Row],[RFMTU 1]],Reasons!$A$17:$B$29,2,FALSE))</f>
        <v>Not available</v>
      </c>
      <c r="J788" t="str">
        <f>IF(ISERROR(VLOOKUP(Table1[[#This Row],[RFMTU 2]],Reasons!$A$17:$B$29,2,FALSE)),"Not available",VLOOKUP(Table1[[#This Row],[RFMTU 2]],Reasons!$A$17:$B$29,2,FALSE))</f>
        <v>Not available</v>
      </c>
      <c r="K788" t="str">
        <f>IF(ISERROR(VLOOKUP(Table1[[#This Row],[RFMA NOW]],Reasons!$A$2:$B$14,2,FALSE)),"Not available",VLOOKUP(Table1[[#This Row],[RFMA NOW]],Reasons!$A$2:$B$14,2,FALSE))</f>
        <v>Not available</v>
      </c>
      <c r="L788" t="s">
        <v>254</v>
      </c>
    </row>
    <row r="789" spans="1:12">
      <c r="A789" t="str">
        <f>VLOOKUP(Table1[[#This Row],[Region]],'Area codes'!$A$3:$B$16,2,FALSE)</f>
        <v>Baleshare</v>
      </c>
      <c r="B789">
        <v>14</v>
      </c>
      <c r="C789" t="s">
        <v>8</v>
      </c>
      <c r="D789" t="str">
        <f>VLOOKUP(Table1[[#This Row],[Age]],'Age Codes'!$A$2:$B$5,2,FALSE)</f>
        <v>20-40</v>
      </c>
      <c r="E789" t="s">
        <v>13</v>
      </c>
      <c r="F789" t="s">
        <v>10</v>
      </c>
      <c r="G789" t="str">
        <f>IF(ISERROR(VLOOKUP(Table1[[#This Row],[RFMA 1]],Reasons!$A$2:$B$14,2,FALSE)),"Not available",VLOOKUP(Table1[[#This Row],[RFMA 1]],Reasons!$A$2:$B$14,2,FALSE))</f>
        <v>Not available</v>
      </c>
      <c r="H789" t="str">
        <f>IF(ISERROR(VLOOKUP(Table1[[#This Row],[RFMA 2]],Reasons!$A$2:$B$14,2,FALSE)),"Not available",VLOOKUP(Table1[[#This Row],[RFMA 2]],Reasons!$A$2:$B$14,2,FALSE))</f>
        <v>Not available</v>
      </c>
      <c r="I789" t="str">
        <f>IF(ISERROR(VLOOKUP(Table1[[#This Row],[RFMTU 1]],Reasons!$A$17:$B$29,2,FALSE)),"Not available",VLOOKUP(Table1[[#This Row],[RFMTU 1]],Reasons!$A$17:$B$29,2,FALSE))</f>
        <v>Not available</v>
      </c>
      <c r="J789" t="str">
        <f>IF(ISERROR(VLOOKUP(Table1[[#This Row],[RFMTU 2]],Reasons!$A$17:$B$29,2,FALSE)),"Not available",VLOOKUP(Table1[[#This Row],[RFMTU 2]],Reasons!$A$17:$B$29,2,FALSE))</f>
        <v>Not available</v>
      </c>
      <c r="K789" t="str">
        <f>IF(ISERROR(VLOOKUP(Table1[[#This Row],[RFMA NOW]],Reasons!$A$2:$B$14,2,FALSE)),"Not available",VLOOKUP(Table1[[#This Row],[RFMA NOW]],Reasons!$A$2:$B$14,2,FALSE))</f>
        <v>Work</v>
      </c>
      <c r="L789" t="s">
        <v>241</v>
      </c>
    </row>
    <row r="790" spans="1:12">
      <c r="A790" t="str">
        <f>VLOOKUP(Table1[[#This Row],[Region]],'Area codes'!$A$3:$B$16,2,FALSE)</f>
        <v>Baleshare</v>
      </c>
      <c r="B790">
        <v>15</v>
      </c>
      <c r="C790" t="s">
        <v>8</v>
      </c>
      <c r="D790" t="str">
        <f>VLOOKUP(Table1[[#This Row],[Age]],'Age Codes'!$A$2:$B$5,2,FALSE)</f>
        <v>41-60</v>
      </c>
      <c r="E790" t="s">
        <v>13</v>
      </c>
      <c r="F790" t="s">
        <v>13</v>
      </c>
      <c r="G790" t="str">
        <f>IF(ISERROR(VLOOKUP(Table1[[#This Row],[RFMA 1]],Reasons!$A$2:$B$14,2,FALSE)),"Not available",VLOOKUP(Table1[[#This Row],[RFMA 1]],Reasons!$A$2:$B$14,2,FALSE))</f>
        <v>Further education</v>
      </c>
      <c r="H790" t="str">
        <f>IF(ISERROR(VLOOKUP(Table1[[#This Row],[RFMA 2]],Reasons!$A$2:$B$14,2,FALSE)),"Not available",VLOOKUP(Table1[[#This Row],[RFMA 2]],Reasons!$A$2:$B$14,2,FALSE))</f>
        <v>Not available</v>
      </c>
      <c r="I790" t="str">
        <f>IF(ISERROR(VLOOKUP(Table1[[#This Row],[RFMTU 1]],Reasons!$A$17:$B$29,2,FALSE)),"Not available",VLOOKUP(Table1[[#This Row],[RFMTU 1]],Reasons!$A$17:$B$29,2,FALSE))</f>
        <v>Work</v>
      </c>
      <c r="J790" t="str">
        <f>IF(ISERROR(VLOOKUP(Table1[[#This Row],[RFMTU 2]],Reasons!$A$17:$B$29,2,FALSE)),"Not available",VLOOKUP(Table1[[#This Row],[RFMTU 2]],Reasons!$A$17:$B$29,2,FALSE))</f>
        <v>Not available</v>
      </c>
      <c r="K790" t="str">
        <f>IF(ISERROR(VLOOKUP(Table1[[#This Row],[RFMA NOW]],Reasons!$A$2:$B$14,2,FALSE)),"Not available",VLOOKUP(Table1[[#This Row],[RFMA NOW]],Reasons!$A$2:$B$14,2,FALSE))</f>
        <v>Work</v>
      </c>
      <c r="L790" t="s">
        <v>241</v>
      </c>
    </row>
    <row r="791" spans="1:12">
      <c r="A791" t="str">
        <f>VLOOKUP(Table1[[#This Row],[Region]],'Area codes'!$A$3:$B$16,2,FALSE)</f>
        <v>Baleshare</v>
      </c>
      <c r="B791">
        <v>16</v>
      </c>
      <c r="C791" t="s">
        <v>11</v>
      </c>
      <c r="D791" t="str">
        <f>VLOOKUP(Table1[[#This Row],[Age]],'Age Codes'!$A$2:$B$5,2,FALSE)</f>
        <v>41-60</v>
      </c>
      <c r="E791" t="s">
        <v>13</v>
      </c>
      <c r="F791" t="s">
        <v>10</v>
      </c>
      <c r="G791" t="str">
        <f>IF(ISERROR(VLOOKUP(Table1[[#This Row],[RFMA 1]],Reasons!$A$2:$B$14,2,FALSE)),"Not available",VLOOKUP(Table1[[#This Row],[RFMA 1]],Reasons!$A$2:$B$14,2,FALSE))</f>
        <v>Not available</v>
      </c>
      <c r="H791" t="str">
        <f>IF(ISERROR(VLOOKUP(Table1[[#This Row],[RFMA 2]],Reasons!$A$2:$B$14,2,FALSE)),"Not available",VLOOKUP(Table1[[#This Row],[RFMA 2]],Reasons!$A$2:$B$14,2,FALSE))</f>
        <v>Not available</v>
      </c>
      <c r="I791" t="str">
        <f>IF(ISERROR(VLOOKUP(Table1[[#This Row],[RFMTU 1]],Reasons!$A$17:$B$29,2,FALSE)),"Not available",VLOOKUP(Table1[[#This Row],[RFMTU 1]],Reasons!$A$17:$B$29,2,FALSE))</f>
        <v>Not available</v>
      </c>
      <c r="J791" t="str">
        <f>IF(ISERROR(VLOOKUP(Table1[[#This Row],[RFMTU 2]],Reasons!$A$17:$B$29,2,FALSE)),"Not available",VLOOKUP(Table1[[#This Row],[RFMTU 2]],Reasons!$A$17:$B$29,2,FALSE))</f>
        <v>Not available</v>
      </c>
      <c r="K791" t="str">
        <f>IF(ISERROR(VLOOKUP(Table1[[#This Row],[RFMA NOW]],Reasons!$A$2:$B$14,2,FALSE)),"Not available",VLOOKUP(Table1[[#This Row],[RFMA NOW]],Reasons!$A$2:$B$14,2,FALSE))</f>
        <v>Not available</v>
      </c>
      <c r="L791" t="s">
        <v>254</v>
      </c>
    </row>
    <row r="792" spans="1:12">
      <c r="A792" t="str">
        <f>VLOOKUP(Table1[[#This Row],[Region]],'Area codes'!$A$3:$B$16,2,FALSE)</f>
        <v>Baleshare</v>
      </c>
      <c r="B792">
        <v>17</v>
      </c>
      <c r="C792" t="s">
        <v>8</v>
      </c>
      <c r="D792" t="str">
        <f>VLOOKUP(Table1[[#This Row],[Age]],'Age Codes'!$A$2:$B$5,2,FALSE)</f>
        <v>20-40</v>
      </c>
      <c r="E792" t="s">
        <v>13</v>
      </c>
      <c r="F792" t="s">
        <v>10</v>
      </c>
      <c r="G792" t="str">
        <f>IF(ISERROR(VLOOKUP(Table1[[#This Row],[RFMA 1]],Reasons!$A$2:$B$14,2,FALSE)),"Not available",VLOOKUP(Table1[[#This Row],[RFMA 1]],Reasons!$A$2:$B$14,2,FALSE))</f>
        <v>Not available</v>
      </c>
      <c r="H792" t="str">
        <f>IF(ISERROR(VLOOKUP(Table1[[#This Row],[RFMA 2]],Reasons!$A$2:$B$14,2,FALSE)),"Not available",VLOOKUP(Table1[[#This Row],[RFMA 2]],Reasons!$A$2:$B$14,2,FALSE))</f>
        <v>Not available</v>
      </c>
      <c r="I792" t="str">
        <f>IF(ISERROR(VLOOKUP(Table1[[#This Row],[RFMTU 1]],Reasons!$A$17:$B$29,2,FALSE)),"Not available",VLOOKUP(Table1[[#This Row],[RFMTU 1]],Reasons!$A$17:$B$29,2,FALSE))</f>
        <v>Not available</v>
      </c>
      <c r="J792" t="str">
        <f>IF(ISERROR(VLOOKUP(Table1[[#This Row],[RFMTU 2]],Reasons!$A$17:$B$29,2,FALSE)),"Not available",VLOOKUP(Table1[[#This Row],[RFMTU 2]],Reasons!$A$17:$B$29,2,FALSE))</f>
        <v>Not available</v>
      </c>
      <c r="K792" t="str">
        <f>IF(ISERROR(VLOOKUP(Table1[[#This Row],[RFMA NOW]],Reasons!$A$2:$B$14,2,FALSE)),"Not available",VLOOKUP(Table1[[#This Row],[RFMA NOW]],Reasons!$A$2:$B$14,2,FALSE))</f>
        <v>Not available</v>
      </c>
      <c r="L792" t="s">
        <v>254</v>
      </c>
    </row>
    <row r="793" spans="1:12">
      <c r="A793" t="str">
        <f>VLOOKUP(Table1[[#This Row],[Region]],'Area codes'!$A$3:$B$16,2,FALSE)</f>
        <v>Baleshare</v>
      </c>
      <c r="B793">
        <v>18</v>
      </c>
      <c r="C793" t="s">
        <v>11</v>
      </c>
      <c r="D793" t="str">
        <f>VLOOKUP(Table1[[#This Row],[Age]],'Age Codes'!$A$2:$B$5,2,FALSE)</f>
        <v>20-40</v>
      </c>
      <c r="E793" t="s">
        <v>13</v>
      </c>
      <c r="F793" t="s">
        <v>10</v>
      </c>
      <c r="G793" t="str">
        <f>IF(ISERROR(VLOOKUP(Table1[[#This Row],[RFMA 1]],Reasons!$A$2:$B$14,2,FALSE)),"Not available",VLOOKUP(Table1[[#This Row],[RFMA 1]],Reasons!$A$2:$B$14,2,FALSE))</f>
        <v>Not available</v>
      </c>
      <c r="H793" t="str">
        <f>IF(ISERROR(VLOOKUP(Table1[[#This Row],[RFMA 2]],Reasons!$A$2:$B$14,2,FALSE)),"Not available",VLOOKUP(Table1[[#This Row],[RFMA 2]],Reasons!$A$2:$B$14,2,FALSE))</f>
        <v>Not available</v>
      </c>
      <c r="I793" t="str">
        <f>IF(ISERROR(VLOOKUP(Table1[[#This Row],[RFMTU 1]],Reasons!$A$17:$B$29,2,FALSE)),"Not available",VLOOKUP(Table1[[#This Row],[RFMTU 1]],Reasons!$A$17:$B$29,2,FALSE))</f>
        <v>Not available</v>
      </c>
      <c r="J793" t="str">
        <f>IF(ISERROR(VLOOKUP(Table1[[#This Row],[RFMTU 2]],Reasons!$A$17:$B$29,2,FALSE)),"Not available",VLOOKUP(Table1[[#This Row],[RFMTU 2]],Reasons!$A$17:$B$29,2,FALSE))</f>
        <v>Not available</v>
      </c>
      <c r="K793" t="str">
        <f>IF(ISERROR(VLOOKUP(Table1[[#This Row],[RFMA NOW]],Reasons!$A$2:$B$14,2,FALSE)),"Not available",VLOOKUP(Table1[[#This Row],[RFMA NOW]],Reasons!$A$2:$B$14,2,FALSE))</f>
        <v>Not available</v>
      </c>
      <c r="L793" t="s">
        <v>254</v>
      </c>
    </row>
    <row r="794" spans="1:12">
      <c r="A794" t="str">
        <f>VLOOKUP(Table1[[#This Row],[Region]],'Area codes'!$A$3:$B$16,2,FALSE)</f>
        <v>Baleshare</v>
      </c>
      <c r="B794">
        <v>19</v>
      </c>
      <c r="C794" t="s">
        <v>11</v>
      </c>
      <c r="D794" t="str">
        <f>VLOOKUP(Table1[[#This Row],[Age]],'Age Codes'!$A$2:$B$5,2,FALSE)</f>
        <v>20-40</v>
      </c>
      <c r="E794" t="s">
        <v>13</v>
      </c>
      <c r="F794" t="s">
        <v>13</v>
      </c>
      <c r="G794" t="str">
        <f>IF(ISERROR(VLOOKUP(Table1[[#This Row],[RFMA 1]],Reasons!$A$2:$B$14,2,FALSE)),"Not available",VLOOKUP(Table1[[#This Row],[RFMA 1]],Reasons!$A$2:$B$14,2,FALSE))</f>
        <v>Further education</v>
      </c>
      <c r="H794" t="str">
        <f>IF(ISERROR(VLOOKUP(Table1[[#This Row],[RFMA 2]],Reasons!$A$2:$B$14,2,FALSE)),"Not available",VLOOKUP(Table1[[#This Row],[RFMA 2]],Reasons!$A$2:$B$14,2,FALSE))</f>
        <v>Work</v>
      </c>
      <c r="I794" t="str">
        <f>IF(ISERROR(VLOOKUP(Table1[[#This Row],[RFMTU 1]],Reasons!$A$17:$B$29,2,FALSE)),"Not available",VLOOKUP(Table1[[#This Row],[RFMTU 1]],Reasons!$A$17:$B$29,2,FALSE))</f>
        <v>Not available</v>
      </c>
      <c r="J794" t="str">
        <f>IF(ISERROR(VLOOKUP(Table1[[#This Row],[RFMTU 2]],Reasons!$A$17:$B$29,2,FALSE)),"Not available",VLOOKUP(Table1[[#This Row],[RFMTU 2]],Reasons!$A$17:$B$29,2,FALSE))</f>
        <v>Not available</v>
      </c>
      <c r="K794" t="str">
        <f>IF(ISERROR(VLOOKUP(Table1[[#This Row],[RFMA NOW]],Reasons!$A$2:$B$14,2,FALSE)),"Not available",VLOOKUP(Table1[[#This Row],[RFMA NOW]],Reasons!$A$2:$B$14,2,FALSE))</f>
        <v>Not available</v>
      </c>
      <c r="L794" t="s">
        <v>254</v>
      </c>
    </row>
    <row r="795" spans="1:12">
      <c r="A795" t="str">
        <f>VLOOKUP(Table1[[#This Row],[Region]],'Area codes'!$A$3:$B$16,2,FALSE)</f>
        <v>Baleshare</v>
      </c>
      <c r="B795">
        <v>20</v>
      </c>
      <c r="C795" t="s">
        <v>11</v>
      </c>
      <c r="D795" t="str">
        <f>VLOOKUP(Table1[[#This Row],[Age]],'Age Codes'!$A$2:$B$5,2,FALSE)</f>
        <v>20-40</v>
      </c>
      <c r="E795" t="s">
        <v>13</v>
      </c>
      <c r="F795" t="s">
        <v>13</v>
      </c>
      <c r="G795" t="str">
        <f>IF(ISERROR(VLOOKUP(Table1[[#This Row],[RFMA 1]],Reasons!$A$2:$B$14,2,FALSE)),"Not available",VLOOKUP(Table1[[#This Row],[RFMA 1]],Reasons!$A$2:$B$14,2,FALSE))</f>
        <v>Further education</v>
      </c>
      <c r="H795" t="str">
        <f>IF(ISERROR(VLOOKUP(Table1[[#This Row],[RFMA 2]],Reasons!$A$2:$B$14,2,FALSE)),"Not available",VLOOKUP(Table1[[#This Row],[RFMA 2]],Reasons!$A$2:$B$14,2,FALSE))</f>
        <v>Work</v>
      </c>
      <c r="I795" t="str">
        <f>IF(ISERROR(VLOOKUP(Table1[[#This Row],[RFMTU 1]],Reasons!$A$17:$B$29,2,FALSE)),"Not available",VLOOKUP(Table1[[#This Row],[RFMTU 1]],Reasons!$A$17:$B$29,2,FALSE))</f>
        <v>Not available</v>
      </c>
      <c r="J795" t="str">
        <f>IF(ISERROR(VLOOKUP(Table1[[#This Row],[RFMTU 2]],Reasons!$A$17:$B$29,2,FALSE)),"Not available",VLOOKUP(Table1[[#This Row],[RFMTU 2]],Reasons!$A$17:$B$29,2,FALSE))</f>
        <v>Not available</v>
      </c>
      <c r="K795" t="str">
        <f>IF(ISERROR(VLOOKUP(Table1[[#This Row],[RFMA NOW]],Reasons!$A$2:$B$14,2,FALSE)),"Not available",VLOOKUP(Table1[[#This Row],[RFMA NOW]],Reasons!$A$2:$B$14,2,FALSE))</f>
        <v>Not available</v>
      </c>
      <c r="L795" t="s">
        <v>254</v>
      </c>
    </row>
    <row r="796" spans="1:12">
      <c r="A796" t="str">
        <f>VLOOKUP(Table1[[#This Row],[Region]],'Area codes'!$A$3:$B$16,2,FALSE)</f>
        <v>Baleshare</v>
      </c>
      <c r="B796">
        <v>21</v>
      </c>
      <c r="C796" t="s">
        <v>11</v>
      </c>
      <c r="D796" t="str">
        <f>VLOOKUP(Table1[[#This Row],[Age]],'Age Codes'!$A$2:$B$5,2,FALSE)</f>
        <v>&gt;61</v>
      </c>
      <c r="E796" t="s">
        <v>13</v>
      </c>
      <c r="F796" t="s">
        <v>13</v>
      </c>
      <c r="G796" t="str">
        <f>IF(ISERROR(VLOOKUP(Table1[[#This Row],[RFMA 1]],Reasons!$A$2:$B$14,2,FALSE)),"Not available",VLOOKUP(Table1[[#This Row],[RFMA 1]],Reasons!$A$2:$B$14,2,FALSE))</f>
        <v>Further education</v>
      </c>
      <c r="H796" t="str">
        <f>IF(ISERROR(VLOOKUP(Table1[[#This Row],[RFMA 2]],Reasons!$A$2:$B$14,2,FALSE)),"Not available",VLOOKUP(Table1[[#This Row],[RFMA 2]],Reasons!$A$2:$B$14,2,FALSE))</f>
        <v>Work</v>
      </c>
      <c r="I796" t="str">
        <f>IF(ISERROR(VLOOKUP(Table1[[#This Row],[RFMTU 1]],Reasons!$A$17:$B$29,2,FALSE)),"Not available",VLOOKUP(Table1[[#This Row],[RFMTU 1]],Reasons!$A$17:$B$29,2,FALSE))</f>
        <v>Not available</v>
      </c>
      <c r="J796" t="str">
        <f>IF(ISERROR(VLOOKUP(Table1[[#This Row],[RFMTU 2]],Reasons!$A$17:$B$29,2,FALSE)),"Not available",VLOOKUP(Table1[[#This Row],[RFMTU 2]],Reasons!$A$17:$B$29,2,FALSE))</f>
        <v>Not available</v>
      </c>
      <c r="K796" t="str">
        <f>IF(ISERROR(VLOOKUP(Table1[[#This Row],[RFMA NOW]],Reasons!$A$2:$B$14,2,FALSE)),"Not available",VLOOKUP(Table1[[#This Row],[RFMA NOW]],Reasons!$A$2:$B$14,2,FALSE))</f>
        <v>Not available</v>
      </c>
      <c r="L796" t="s">
        <v>254</v>
      </c>
    </row>
    <row r="797" spans="1:12">
      <c r="A797" t="str">
        <f>VLOOKUP(Table1[[#This Row],[Region]],'Area codes'!$A$3:$B$16,2,FALSE)</f>
        <v>Baleshare</v>
      </c>
      <c r="B797">
        <v>22</v>
      </c>
      <c r="C797" t="s">
        <v>11</v>
      </c>
      <c r="D797" t="str">
        <f>VLOOKUP(Table1[[#This Row],[Age]],'Age Codes'!$A$2:$B$5,2,FALSE)</f>
        <v>20-40</v>
      </c>
      <c r="E797" t="s">
        <v>13</v>
      </c>
      <c r="F797" t="s">
        <v>13</v>
      </c>
      <c r="G797" t="str">
        <f>IF(ISERROR(VLOOKUP(Table1[[#This Row],[RFMA 1]],Reasons!$A$2:$B$14,2,FALSE)),"Not available",VLOOKUP(Table1[[#This Row],[RFMA 1]],Reasons!$A$2:$B$14,2,FALSE))</f>
        <v>Further education</v>
      </c>
      <c r="H797" t="str">
        <f>IF(ISERROR(VLOOKUP(Table1[[#This Row],[RFMA 2]],Reasons!$A$2:$B$14,2,FALSE)),"Not available",VLOOKUP(Table1[[#This Row],[RFMA 2]],Reasons!$A$2:$B$14,2,FALSE))</f>
        <v>Not available</v>
      </c>
      <c r="I797" t="str">
        <f>IF(ISERROR(VLOOKUP(Table1[[#This Row],[RFMTU 1]],Reasons!$A$17:$B$29,2,FALSE)),"Not available",VLOOKUP(Table1[[#This Row],[RFMTU 1]],Reasons!$A$17:$B$29,2,FALSE))</f>
        <v>Family</v>
      </c>
      <c r="J797" t="str">
        <f>IF(ISERROR(VLOOKUP(Table1[[#This Row],[RFMTU 2]],Reasons!$A$17:$B$29,2,FALSE)),"Not available",VLOOKUP(Table1[[#This Row],[RFMTU 2]],Reasons!$A$17:$B$29,2,FALSE))</f>
        <v>Not available</v>
      </c>
      <c r="K797" t="str">
        <f>IF(ISERROR(VLOOKUP(Table1[[#This Row],[RFMA NOW]],Reasons!$A$2:$B$14,2,FALSE)),"Not available",VLOOKUP(Table1[[#This Row],[RFMA NOW]],Reasons!$A$2:$B$14,2,FALSE))</f>
        <v>Work</v>
      </c>
      <c r="L797" t="s">
        <v>242</v>
      </c>
    </row>
    <row r="798" spans="1:12">
      <c r="A798" t="str">
        <f>VLOOKUP(Table1[[#This Row],[Region]],'Area codes'!$A$3:$B$16,2,FALSE)</f>
        <v>Baleshare</v>
      </c>
      <c r="B798">
        <v>23</v>
      </c>
      <c r="C798" t="s">
        <v>11</v>
      </c>
      <c r="D798" t="str">
        <f>VLOOKUP(Table1[[#This Row],[Age]],'Age Codes'!$A$2:$B$5,2,FALSE)</f>
        <v>20-40</v>
      </c>
      <c r="E798" t="s">
        <v>13</v>
      </c>
      <c r="F798" t="s">
        <v>13</v>
      </c>
      <c r="G798" t="str">
        <f>IF(ISERROR(VLOOKUP(Table1[[#This Row],[RFMA 1]],Reasons!$A$2:$B$14,2,FALSE)),"Not available",VLOOKUP(Table1[[#This Row],[RFMA 1]],Reasons!$A$2:$B$14,2,FALSE))</f>
        <v>Further education</v>
      </c>
      <c r="H798" t="str">
        <f>IF(ISERROR(VLOOKUP(Table1[[#This Row],[RFMA 2]],Reasons!$A$2:$B$14,2,FALSE)),"Not available",VLOOKUP(Table1[[#This Row],[RFMA 2]],Reasons!$A$2:$B$14,2,FALSE))</f>
        <v>Not available</v>
      </c>
      <c r="I798" t="str">
        <f>IF(ISERROR(VLOOKUP(Table1[[#This Row],[RFMTU 1]],Reasons!$A$17:$B$29,2,FALSE)),"Not available",VLOOKUP(Table1[[#This Row],[RFMTU 1]],Reasons!$A$17:$B$29,2,FALSE))</f>
        <v>Work</v>
      </c>
      <c r="J798" t="str">
        <f>IF(ISERROR(VLOOKUP(Table1[[#This Row],[RFMTU 2]],Reasons!$A$17:$B$29,2,FALSE)),"Not available",VLOOKUP(Table1[[#This Row],[RFMTU 2]],Reasons!$A$17:$B$29,2,FALSE))</f>
        <v>Family</v>
      </c>
      <c r="K798" t="str">
        <f>IF(ISERROR(VLOOKUP(Table1[[#This Row],[RFMA NOW]],Reasons!$A$2:$B$14,2,FALSE)),"Not available",VLOOKUP(Table1[[#This Row],[RFMA NOW]],Reasons!$A$2:$B$14,2,FALSE))</f>
        <v>Not available</v>
      </c>
      <c r="L798" t="s">
        <v>243</v>
      </c>
    </row>
    <row r="799" spans="1:12">
      <c r="A799" t="str">
        <f>VLOOKUP(Table1[[#This Row],[Region]],'Area codes'!$A$3:$B$16,2,FALSE)</f>
        <v>Baleshare</v>
      </c>
      <c r="B799">
        <v>24</v>
      </c>
      <c r="C799" t="s">
        <v>8</v>
      </c>
      <c r="D799" t="str">
        <f>VLOOKUP(Table1[[#This Row],[Age]],'Age Codes'!$A$2:$B$5,2,FALSE)</f>
        <v>&gt;61</v>
      </c>
      <c r="E799" t="s">
        <v>13</v>
      </c>
      <c r="F799" t="s">
        <v>13</v>
      </c>
      <c r="G799" t="str">
        <f>IF(ISERROR(VLOOKUP(Table1[[#This Row],[RFMA 1]],Reasons!$A$2:$B$14,2,FALSE)),"Not available",VLOOKUP(Table1[[#This Row],[RFMA 1]],Reasons!$A$2:$B$14,2,FALSE))</f>
        <v>Further education</v>
      </c>
      <c r="H799" t="str">
        <f>IF(ISERROR(VLOOKUP(Table1[[#This Row],[RFMA 2]],Reasons!$A$2:$B$14,2,FALSE)),"Not available",VLOOKUP(Table1[[#This Row],[RFMA 2]],Reasons!$A$2:$B$14,2,FALSE))</f>
        <v>Not available</v>
      </c>
      <c r="I799" t="str">
        <f>IF(ISERROR(VLOOKUP(Table1[[#This Row],[RFMTU 1]],Reasons!$A$17:$B$29,2,FALSE)),"Not available",VLOOKUP(Table1[[#This Row],[RFMTU 1]],Reasons!$A$17:$B$29,2,FALSE))</f>
        <v>Work</v>
      </c>
      <c r="J799" t="str">
        <f>IF(ISERROR(VLOOKUP(Table1[[#This Row],[RFMTU 2]],Reasons!$A$17:$B$29,2,FALSE)),"Not available",VLOOKUP(Table1[[#This Row],[RFMTU 2]],Reasons!$A$17:$B$29,2,FALSE))</f>
        <v>Family home/croft available</v>
      </c>
      <c r="K799" t="str">
        <f>IF(ISERROR(VLOOKUP(Table1[[#This Row],[RFMA NOW]],Reasons!$A$2:$B$14,2,FALSE)),"Not available",VLOOKUP(Table1[[#This Row],[RFMA NOW]],Reasons!$A$2:$B$14,2,FALSE))</f>
        <v>Not available</v>
      </c>
      <c r="L799" t="s">
        <v>254</v>
      </c>
    </row>
    <row r="800" spans="1:12">
      <c r="A800" t="str">
        <f>VLOOKUP(Table1[[#This Row],[Region]],'Area codes'!$A$3:$B$16,2,FALSE)</f>
        <v>Baleshare</v>
      </c>
      <c r="B800">
        <v>25</v>
      </c>
      <c r="C800" t="s">
        <v>11</v>
      </c>
      <c r="D800" t="str">
        <f>VLOOKUP(Table1[[#This Row],[Age]],'Age Codes'!$A$2:$B$5,2,FALSE)</f>
        <v>&gt;61</v>
      </c>
      <c r="E800" t="s">
        <v>10</v>
      </c>
      <c r="F800" t="s">
        <v>254</v>
      </c>
      <c r="G800" t="str">
        <f>IF(ISERROR(VLOOKUP(Table1[[#This Row],[RFMA 1]],Reasons!$A$2:$B$14,2,FALSE)),"Not available",VLOOKUP(Table1[[#This Row],[RFMA 1]],Reasons!$A$2:$B$14,2,FALSE))</f>
        <v>Not available</v>
      </c>
      <c r="H800" t="str">
        <f>IF(ISERROR(VLOOKUP(Table1[[#This Row],[RFMA 2]],Reasons!$A$2:$B$14,2,FALSE)),"Not available",VLOOKUP(Table1[[#This Row],[RFMA 2]],Reasons!$A$2:$B$14,2,FALSE))</f>
        <v>Not available</v>
      </c>
      <c r="I800" t="str">
        <f>IF(ISERROR(VLOOKUP(Table1[[#This Row],[RFMTU 1]],Reasons!$A$17:$B$29,2,FALSE)),"Not available",VLOOKUP(Table1[[#This Row],[RFMTU 1]],Reasons!$A$17:$B$29,2,FALSE))</f>
        <v>Work</v>
      </c>
      <c r="J800" t="str">
        <f>IF(ISERROR(VLOOKUP(Table1[[#This Row],[RFMTU 2]],Reasons!$A$17:$B$29,2,FALSE)),"Not available",VLOOKUP(Table1[[#This Row],[RFMTU 2]],Reasons!$A$17:$B$29,2,FALSE))</f>
        <v>Marriage</v>
      </c>
      <c r="K800" t="str">
        <f>IF(ISERROR(VLOOKUP(Table1[[#This Row],[RFMA NOW]],Reasons!$A$2:$B$14,2,FALSE)),"Not available",VLOOKUP(Table1[[#This Row],[RFMA NOW]],Reasons!$A$2:$B$14,2,FALSE))</f>
        <v>Not available</v>
      </c>
      <c r="L800" t="s">
        <v>254</v>
      </c>
    </row>
    <row r="801" spans="1:12">
      <c r="A801" t="str">
        <f>VLOOKUP(Table1[[#This Row],[Region]],'Area codes'!$A$3:$B$16,2,FALSE)</f>
        <v>Baleshare</v>
      </c>
      <c r="B801">
        <v>26</v>
      </c>
      <c r="C801" t="s">
        <v>8</v>
      </c>
      <c r="D801" t="str">
        <f>VLOOKUP(Table1[[#This Row],[Age]],'Age Codes'!$A$2:$B$5,2,FALSE)</f>
        <v>20-40</v>
      </c>
      <c r="E801" t="s">
        <v>13</v>
      </c>
      <c r="F801" t="s">
        <v>13</v>
      </c>
      <c r="G801" t="str">
        <f>IF(ISERROR(VLOOKUP(Table1[[#This Row],[RFMA 1]],Reasons!$A$2:$B$14,2,FALSE)),"Not available",VLOOKUP(Table1[[#This Row],[RFMA 1]],Reasons!$A$2:$B$14,2,FALSE))</f>
        <v>Further education</v>
      </c>
      <c r="H801" t="str">
        <f>IF(ISERROR(VLOOKUP(Table1[[#This Row],[RFMA 2]],Reasons!$A$2:$B$14,2,FALSE)),"Not available",VLOOKUP(Table1[[#This Row],[RFMA 2]],Reasons!$A$2:$B$14,2,FALSE))</f>
        <v>Work</v>
      </c>
      <c r="I801" t="str">
        <f>IF(ISERROR(VLOOKUP(Table1[[#This Row],[RFMTU 1]],Reasons!$A$17:$B$29,2,FALSE)),"Not available",VLOOKUP(Table1[[#This Row],[RFMTU 1]],Reasons!$A$17:$B$29,2,FALSE))</f>
        <v>Work</v>
      </c>
      <c r="J801" t="str">
        <f>IF(ISERROR(VLOOKUP(Table1[[#This Row],[RFMTU 2]],Reasons!$A$17:$B$29,2,FALSE)),"Not available",VLOOKUP(Table1[[#This Row],[RFMTU 2]],Reasons!$A$17:$B$29,2,FALSE))</f>
        <v>Not available</v>
      </c>
      <c r="K801" t="str">
        <f>IF(ISERROR(VLOOKUP(Table1[[#This Row],[RFMA NOW]],Reasons!$A$2:$B$14,2,FALSE)),"Not available",VLOOKUP(Table1[[#This Row],[RFMA NOW]],Reasons!$A$2:$B$14,2,FALSE))</f>
        <v>Not available</v>
      </c>
      <c r="L801" t="s">
        <v>254</v>
      </c>
    </row>
    <row r="802" spans="1:12">
      <c r="A802" t="str">
        <f>VLOOKUP(Table1[[#This Row],[Region]],'Area codes'!$A$3:$B$16,2,FALSE)</f>
        <v>Baleshare</v>
      </c>
      <c r="B802">
        <v>27</v>
      </c>
      <c r="C802" t="s">
        <v>11</v>
      </c>
      <c r="D802" t="str">
        <f>VLOOKUP(Table1[[#This Row],[Age]],'Age Codes'!$A$2:$B$5,2,FALSE)</f>
        <v>20-40</v>
      </c>
      <c r="E802" t="s">
        <v>13</v>
      </c>
      <c r="F802" t="s">
        <v>13</v>
      </c>
      <c r="G802" t="str">
        <f>IF(ISERROR(VLOOKUP(Table1[[#This Row],[RFMA 1]],Reasons!$A$2:$B$14,2,FALSE)),"Not available",VLOOKUP(Table1[[#This Row],[RFMA 1]],Reasons!$A$2:$B$14,2,FALSE))</f>
        <v>Further education</v>
      </c>
      <c r="H802" t="str">
        <f>IF(ISERROR(VLOOKUP(Table1[[#This Row],[RFMA 2]],Reasons!$A$2:$B$14,2,FALSE)),"Not available",VLOOKUP(Table1[[#This Row],[RFMA 2]],Reasons!$A$2:$B$14,2,FALSE))</f>
        <v>Work</v>
      </c>
      <c r="I802" t="str">
        <f>IF(ISERROR(VLOOKUP(Table1[[#This Row],[RFMTU 1]],Reasons!$A$17:$B$29,2,FALSE)),"Not available",VLOOKUP(Table1[[#This Row],[RFMTU 1]],Reasons!$A$17:$B$29,2,FALSE))</f>
        <v>Work</v>
      </c>
      <c r="J802" t="str">
        <f>IF(ISERROR(VLOOKUP(Table1[[#This Row],[RFMTU 2]],Reasons!$A$17:$B$29,2,FALSE)),"Not available",VLOOKUP(Table1[[#This Row],[RFMTU 2]],Reasons!$A$17:$B$29,2,FALSE))</f>
        <v>Family</v>
      </c>
      <c r="K802" t="str">
        <f>IF(ISERROR(VLOOKUP(Table1[[#This Row],[RFMA NOW]],Reasons!$A$2:$B$14,2,FALSE)),"Not available",VLOOKUP(Table1[[#This Row],[RFMA NOW]],Reasons!$A$2:$B$14,2,FALSE))</f>
        <v>Not available</v>
      </c>
      <c r="L802" t="s">
        <v>254</v>
      </c>
    </row>
    <row r="803" spans="1:12">
      <c r="A803" t="str">
        <f>VLOOKUP(Table1[[#This Row],[Region]],'Area codes'!$A$3:$B$16,2,FALSE)</f>
        <v>Baleshare</v>
      </c>
      <c r="B803">
        <v>28</v>
      </c>
      <c r="C803" t="s">
        <v>8</v>
      </c>
      <c r="D803" t="str">
        <f>VLOOKUP(Table1[[#This Row],[Age]],'Age Codes'!$A$2:$B$5,2,FALSE)</f>
        <v>20-40</v>
      </c>
      <c r="E803" t="s">
        <v>13</v>
      </c>
      <c r="F803" t="s">
        <v>13</v>
      </c>
      <c r="G803" t="str">
        <f>IF(ISERROR(VLOOKUP(Table1[[#This Row],[RFMA 1]],Reasons!$A$2:$B$14,2,FALSE)),"Not available",VLOOKUP(Table1[[#This Row],[RFMA 1]],Reasons!$A$2:$B$14,2,FALSE))</f>
        <v>Further education</v>
      </c>
      <c r="H803" t="str">
        <f>IF(ISERROR(VLOOKUP(Table1[[#This Row],[RFMA 2]],Reasons!$A$2:$B$14,2,FALSE)),"Not available",VLOOKUP(Table1[[#This Row],[RFMA 2]],Reasons!$A$2:$B$14,2,FALSE))</f>
        <v>Not available</v>
      </c>
      <c r="I803" t="str">
        <f>IF(ISERROR(VLOOKUP(Table1[[#This Row],[RFMTU 1]],Reasons!$A$17:$B$29,2,FALSE)),"Not available",VLOOKUP(Table1[[#This Row],[RFMTU 1]],Reasons!$A$17:$B$29,2,FALSE))</f>
        <v>Work</v>
      </c>
      <c r="J803" t="str">
        <f>IF(ISERROR(VLOOKUP(Table1[[#This Row],[RFMTU 2]],Reasons!$A$17:$B$29,2,FALSE)),"Not available",VLOOKUP(Table1[[#This Row],[RFMTU 2]],Reasons!$A$17:$B$29,2,FALSE))</f>
        <v>Not available</v>
      </c>
      <c r="K803" t="str">
        <f>IF(ISERROR(VLOOKUP(Table1[[#This Row],[RFMA NOW]],Reasons!$A$2:$B$14,2,FALSE)),"Not available",VLOOKUP(Table1[[#This Row],[RFMA NOW]],Reasons!$A$2:$B$14,2,FALSE))</f>
        <v>Not available</v>
      </c>
      <c r="L803" t="s">
        <v>254</v>
      </c>
    </row>
    <row r="804" spans="1:12">
      <c r="A804" t="str">
        <f>VLOOKUP(Table1[[#This Row],[Region]],'Area codes'!$A$3:$B$16,2,FALSE)</f>
        <v>Baleshare</v>
      </c>
      <c r="B804">
        <v>29</v>
      </c>
      <c r="C804" t="s">
        <v>8</v>
      </c>
      <c r="D804" t="str">
        <f>VLOOKUP(Table1[[#This Row],[Age]],'Age Codes'!$A$2:$B$5,2,FALSE)</f>
        <v>41-60</v>
      </c>
      <c r="E804" t="s">
        <v>10</v>
      </c>
      <c r="F804" t="s">
        <v>254</v>
      </c>
      <c r="G804" t="str">
        <f>IF(ISERROR(VLOOKUP(Table1[[#This Row],[RFMA 1]],Reasons!$A$2:$B$14,2,FALSE)),"Not available",VLOOKUP(Table1[[#This Row],[RFMA 1]],Reasons!$A$2:$B$14,2,FALSE))</f>
        <v>Not available</v>
      </c>
      <c r="H804" t="str">
        <f>IF(ISERROR(VLOOKUP(Table1[[#This Row],[RFMA 2]],Reasons!$A$2:$B$14,2,FALSE)),"Not available",VLOOKUP(Table1[[#This Row],[RFMA 2]],Reasons!$A$2:$B$14,2,FALSE))</f>
        <v>Not available</v>
      </c>
      <c r="I804" t="str">
        <f>IF(ISERROR(VLOOKUP(Table1[[#This Row],[RFMTU 1]],Reasons!$A$17:$B$29,2,FALSE)),"Not available",VLOOKUP(Table1[[#This Row],[RFMTU 1]],Reasons!$A$17:$B$29,2,FALSE))</f>
        <v>Work</v>
      </c>
      <c r="J804" t="str">
        <f>IF(ISERROR(VLOOKUP(Table1[[#This Row],[RFMTU 2]],Reasons!$A$17:$B$29,2,FALSE)),"Not available",VLOOKUP(Table1[[#This Row],[RFMTU 2]],Reasons!$A$17:$B$29,2,FALSE))</f>
        <v>Not available</v>
      </c>
      <c r="K804" t="str">
        <f>IF(ISERROR(VLOOKUP(Table1[[#This Row],[RFMA NOW]],Reasons!$A$2:$B$14,2,FALSE)),"Not available",VLOOKUP(Table1[[#This Row],[RFMA NOW]],Reasons!$A$2:$B$14,2,FALSE))</f>
        <v>Not available</v>
      </c>
      <c r="L804" t="s">
        <v>254</v>
      </c>
    </row>
    <row r="805" spans="1:12">
      <c r="A805" t="str">
        <f>VLOOKUP(Table1[[#This Row],[Region]],'Area codes'!$A$3:$B$16,2,FALSE)</f>
        <v>Baleshare</v>
      </c>
      <c r="B805">
        <v>30</v>
      </c>
      <c r="C805" t="s">
        <v>11</v>
      </c>
      <c r="D805" t="str">
        <f>VLOOKUP(Table1[[#This Row],[Age]],'Age Codes'!$A$2:$B$5,2,FALSE)</f>
        <v>41-60</v>
      </c>
      <c r="E805" t="s">
        <v>10</v>
      </c>
      <c r="F805" t="s">
        <v>254</v>
      </c>
      <c r="G805" t="str">
        <f>IF(ISERROR(VLOOKUP(Table1[[#This Row],[RFMA 1]],Reasons!$A$2:$B$14,2,FALSE)),"Not available",VLOOKUP(Table1[[#This Row],[RFMA 1]],Reasons!$A$2:$B$14,2,FALSE))</f>
        <v>Not available</v>
      </c>
      <c r="H805" t="str">
        <f>IF(ISERROR(VLOOKUP(Table1[[#This Row],[RFMA 2]],Reasons!$A$2:$B$14,2,FALSE)),"Not available",VLOOKUP(Table1[[#This Row],[RFMA 2]],Reasons!$A$2:$B$14,2,FALSE))</f>
        <v>Not available</v>
      </c>
      <c r="I805" t="str">
        <f>IF(ISERROR(VLOOKUP(Table1[[#This Row],[RFMTU 1]],Reasons!$A$17:$B$29,2,FALSE)),"Not available",VLOOKUP(Table1[[#This Row],[RFMTU 1]],Reasons!$A$17:$B$29,2,FALSE))</f>
        <v>Marriage</v>
      </c>
      <c r="J805" t="str">
        <f>IF(ISERROR(VLOOKUP(Table1[[#This Row],[RFMTU 2]],Reasons!$A$17:$B$29,2,FALSE)),"Not available",VLOOKUP(Table1[[#This Row],[RFMTU 2]],Reasons!$A$17:$B$29,2,FALSE))</f>
        <v>Not available</v>
      </c>
      <c r="K805" t="str">
        <f>IF(ISERROR(VLOOKUP(Table1[[#This Row],[RFMA NOW]],Reasons!$A$2:$B$14,2,FALSE)),"Not available",VLOOKUP(Table1[[#This Row],[RFMA NOW]],Reasons!$A$2:$B$14,2,FALSE))</f>
        <v>Not available</v>
      </c>
      <c r="L805" t="s">
        <v>254</v>
      </c>
    </row>
    <row r="806" spans="1:12">
      <c r="A806" t="str">
        <f>VLOOKUP(Table1[[#This Row],[Region]],'Area codes'!$A$3:$B$16,2,FALSE)</f>
        <v>Baleshare</v>
      </c>
      <c r="B806">
        <v>31</v>
      </c>
      <c r="C806" t="s">
        <v>11</v>
      </c>
      <c r="D806" t="str">
        <f>VLOOKUP(Table1[[#This Row],[Age]],'Age Codes'!$A$2:$B$5,2,FALSE)</f>
        <v>41-60</v>
      </c>
      <c r="E806" t="s">
        <v>10</v>
      </c>
      <c r="F806" t="s">
        <v>254</v>
      </c>
      <c r="G806" t="str">
        <f>IF(ISERROR(VLOOKUP(Table1[[#This Row],[RFMA 1]],Reasons!$A$2:$B$14,2,FALSE)),"Not available",VLOOKUP(Table1[[#This Row],[RFMA 1]],Reasons!$A$2:$B$14,2,FALSE))</f>
        <v>Not available</v>
      </c>
      <c r="H806" t="str">
        <f>IF(ISERROR(VLOOKUP(Table1[[#This Row],[RFMA 2]],Reasons!$A$2:$B$14,2,FALSE)),"Not available",VLOOKUP(Table1[[#This Row],[RFMA 2]],Reasons!$A$2:$B$14,2,FALSE))</f>
        <v>Not available</v>
      </c>
      <c r="I806" t="str">
        <f>IF(ISERROR(VLOOKUP(Table1[[#This Row],[RFMTU 1]],Reasons!$A$17:$B$29,2,FALSE)),"Not available",VLOOKUP(Table1[[#This Row],[RFMTU 1]],Reasons!$A$17:$B$29,2,FALSE))</f>
        <v>Family</v>
      </c>
      <c r="J806" t="str">
        <f>IF(ISERROR(VLOOKUP(Table1[[#This Row],[RFMTU 2]],Reasons!$A$17:$B$29,2,FALSE)),"Not available",VLOOKUP(Table1[[#This Row],[RFMTU 2]],Reasons!$A$17:$B$29,2,FALSE))</f>
        <v>Not available</v>
      </c>
      <c r="K806" t="str">
        <f>IF(ISERROR(VLOOKUP(Table1[[#This Row],[RFMA NOW]],Reasons!$A$2:$B$14,2,FALSE)),"Not available",VLOOKUP(Table1[[#This Row],[RFMA NOW]],Reasons!$A$2:$B$14,2,FALSE))</f>
        <v>Not available</v>
      </c>
      <c r="L806" t="s">
        <v>244</v>
      </c>
    </row>
    <row r="807" spans="1:12">
      <c r="A807" t="str">
        <f>VLOOKUP(Table1[[#This Row],[Region]],'Area codes'!$A$3:$B$16,2,FALSE)</f>
        <v>Baleshare</v>
      </c>
      <c r="B807">
        <v>32</v>
      </c>
      <c r="C807" t="s">
        <v>8</v>
      </c>
      <c r="D807" t="str">
        <f>VLOOKUP(Table1[[#This Row],[Age]],'Age Codes'!$A$2:$B$5,2,FALSE)</f>
        <v>41-60</v>
      </c>
      <c r="E807" t="s">
        <v>13</v>
      </c>
      <c r="F807" t="s">
        <v>10</v>
      </c>
      <c r="G807" t="str">
        <f>IF(ISERROR(VLOOKUP(Table1[[#This Row],[RFMA 1]],Reasons!$A$2:$B$14,2,FALSE)),"Not available",VLOOKUP(Table1[[#This Row],[RFMA 1]],Reasons!$A$2:$B$14,2,FALSE))</f>
        <v>Not available</v>
      </c>
      <c r="H807" t="str">
        <f>IF(ISERROR(VLOOKUP(Table1[[#This Row],[RFMA 2]],Reasons!$A$2:$B$14,2,FALSE)),"Not available",VLOOKUP(Table1[[#This Row],[RFMA 2]],Reasons!$A$2:$B$14,2,FALSE))</f>
        <v>Not available</v>
      </c>
      <c r="I807" t="str">
        <f>IF(ISERROR(VLOOKUP(Table1[[#This Row],[RFMTU 1]],Reasons!$A$17:$B$29,2,FALSE)),"Not available",VLOOKUP(Table1[[#This Row],[RFMTU 1]],Reasons!$A$17:$B$29,2,FALSE))</f>
        <v>Not available</v>
      </c>
      <c r="J807" t="str">
        <f>IF(ISERROR(VLOOKUP(Table1[[#This Row],[RFMTU 2]],Reasons!$A$17:$B$29,2,FALSE)),"Not available",VLOOKUP(Table1[[#This Row],[RFMTU 2]],Reasons!$A$17:$B$29,2,FALSE))</f>
        <v>Not available</v>
      </c>
      <c r="K807" t="str">
        <f>IF(ISERROR(VLOOKUP(Table1[[#This Row],[RFMA NOW]],Reasons!$A$2:$B$14,2,FALSE)),"Not available",VLOOKUP(Table1[[#This Row],[RFMA NOW]],Reasons!$A$2:$B$14,2,FALSE))</f>
        <v>Not available</v>
      </c>
      <c r="L807" t="s">
        <v>254</v>
      </c>
    </row>
    <row r="808" spans="1:12">
      <c r="A808" t="str">
        <f>VLOOKUP(Table1[[#This Row],[Region]],'Area codes'!$A$3:$B$16,2,FALSE)</f>
        <v>Baleshare</v>
      </c>
      <c r="B808">
        <v>33</v>
      </c>
      <c r="C808" t="s">
        <v>8</v>
      </c>
      <c r="D808" t="str">
        <f>VLOOKUP(Table1[[#This Row],[Age]],'Age Codes'!$A$2:$B$5,2,FALSE)</f>
        <v>&gt;61</v>
      </c>
      <c r="E808" t="s">
        <v>10</v>
      </c>
      <c r="F808" t="s">
        <v>254</v>
      </c>
      <c r="G808" t="str">
        <f>IF(ISERROR(VLOOKUP(Table1[[#This Row],[RFMA 1]],Reasons!$A$2:$B$14,2,FALSE)),"Not available",VLOOKUP(Table1[[#This Row],[RFMA 1]],Reasons!$A$2:$B$14,2,FALSE))</f>
        <v>Not available</v>
      </c>
      <c r="H808" t="str">
        <f>IF(ISERROR(VLOOKUP(Table1[[#This Row],[RFMA 2]],Reasons!$A$2:$B$14,2,FALSE)),"Not available",VLOOKUP(Table1[[#This Row],[RFMA 2]],Reasons!$A$2:$B$14,2,FALSE))</f>
        <v>Not available</v>
      </c>
      <c r="I808" t="str">
        <f>IF(ISERROR(VLOOKUP(Table1[[#This Row],[RFMTU 1]],Reasons!$A$17:$B$29,2,FALSE)),"Not available",VLOOKUP(Table1[[#This Row],[RFMTU 1]],Reasons!$A$17:$B$29,2,FALSE))</f>
        <v>Marriage</v>
      </c>
      <c r="J808" t="str">
        <f>IF(ISERROR(VLOOKUP(Table1[[#This Row],[RFMTU 2]],Reasons!$A$17:$B$29,2,FALSE)),"Not available",VLOOKUP(Table1[[#This Row],[RFMTU 2]],Reasons!$A$17:$B$29,2,FALSE))</f>
        <v>Work</v>
      </c>
      <c r="K808" t="str">
        <f>IF(ISERROR(VLOOKUP(Table1[[#This Row],[RFMA NOW]],Reasons!$A$2:$B$14,2,FALSE)),"Not available",VLOOKUP(Table1[[#This Row],[RFMA NOW]],Reasons!$A$2:$B$14,2,FALSE))</f>
        <v>Not available</v>
      </c>
      <c r="L808" t="s">
        <v>254</v>
      </c>
    </row>
    <row r="809" spans="1:12">
      <c r="A809" t="str">
        <f>VLOOKUP(Table1[[#This Row],[Region]],'Area codes'!$A$3:$B$16,2,FALSE)</f>
        <v>Baleshare</v>
      </c>
      <c r="B809">
        <v>34</v>
      </c>
      <c r="C809" t="s">
        <v>11</v>
      </c>
      <c r="D809" t="str">
        <f>VLOOKUP(Table1[[#This Row],[Age]],'Age Codes'!$A$2:$B$5,2,FALSE)</f>
        <v>&gt;61</v>
      </c>
      <c r="E809" t="s">
        <v>13</v>
      </c>
      <c r="F809" t="s">
        <v>13</v>
      </c>
      <c r="G809" t="str">
        <f>IF(ISERROR(VLOOKUP(Table1[[#This Row],[RFMA 1]],Reasons!$A$2:$B$14,2,FALSE)),"Not available",VLOOKUP(Table1[[#This Row],[RFMA 1]],Reasons!$A$2:$B$14,2,FALSE))</f>
        <v>Family</v>
      </c>
      <c r="H809" t="str">
        <f>IF(ISERROR(VLOOKUP(Table1[[#This Row],[RFMA 2]],Reasons!$A$2:$B$14,2,FALSE)),"Not available",VLOOKUP(Table1[[#This Row],[RFMA 2]],Reasons!$A$2:$B$14,2,FALSE))</f>
        <v>Not available</v>
      </c>
      <c r="I809" t="str">
        <f>IF(ISERROR(VLOOKUP(Table1[[#This Row],[RFMTU 1]],Reasons!$A$17:$B$29,2,FALSE)),"Not available",VLOOKUP(Table1[[#This Row],[RFMTU 1]],Reasons!$A$17:$B$29,2,FALSE))</f>
        <v>Marriage</v>
      </c>
      <c r="J809" t="str">
        <f>IF(ISERROR(VLOOKUP(Table1[[#This Row],[RFMTU 2]],Reasons!$A$17:$B$29,2,FALSE)),"Not available",VLOOKUP(Table1[[#This Row],[RFMTU 2]],Reasons!$A$17:$B$29,2,FALSE))</f>
        <v>Not available</v>
      </c>
      <c r="K809" t="str">
        <f>IF(ISERROR(VLOOKUP(Table1[[#This Row],[RFMA NOW]],Reasons!$A$2:$B$14,2,FALSE)),"Not available",VLOOKUP(Table1[[#This Row],[RFMA NOW]],Reasons!$A$2:$B$14,2,FALSE))</f>
        <v>Not available</v>
      </c>
      <c r="L809" t="s">
        <v>244</v>
      </c>
    </row>
    <row r="810" spans="1:12">
      <c r="A810" t="str">
        <f>VLOOKUP(Table1[[#This Row],[Region]],'Area codes'!$A$3:$B$16,2,FALSE)</f>
        <v>Baleshare</v>
      </c>
      <c r="B810">
        <v>35</v>
      </c>
      <c r="C810" t="s">
        <v>11</v>
      </c>
      <c r="D810" t="str">
        <f>VLOOKUP(Table1[[#This Row],[Age]],'Age Codes'!$A$2:$B$5,2,FALSE)</f>
        <v>41-60</v>
      </c>
      <c r="E810" t="s">
        <v>13</v>
      </c>
      <c r="F810" t="s">
        <v>13</v>
      </c>
      <c r="G810" t="str">
        <f>IF(ISERROR(VLOOKUP(Table1[[#This Row],[RFMA 1]],Reasons!$A$2:$B$14,2,FALSE)),"Not available",VLOOKUP(Table1[[#This Row],[RFMA 1]],Reasons!$A$2:$B$14,2,FALSE))</f>
        <v>Work</v>
      </c>
      <c r="H810" t="str">
        <f>IF(ISERROR(VLOOKUP(Table1[[#This Row],[RFMA 2]],Reasons!$A$2:$B$14,2,FALSE)),"Not available",VLOOKUP(Table1[[#This Row],[RFMA 2]],Reasons!$A$2:$B$14,2,FALSE))</f>
        <v>Temporarily back</v>
      </c>
      <c r="I810" t="str">
        <f>IF(ISERROR(VLOOKUP(Table1[[#This Row],[RFMTU 1]],Reasons!$A$17:$B$29,2,FALSE)),"Not available",VLOOKUP(Table1[[#This Row],[RFMTU 1]],Reasons!$A$17:$B$29,2,FALSE))</f>
        <v>Not available</v>
      </c>
      <c r="J810" t="str">
        <f>IF(ISERROR(VLOOKUP(Table1[[#This Row],[RFMTU 2]],Reasons!$A$17:$B$29,2,FALSE)),"Not available",VLOOKUP(Table1[[#This Row],[RFMTU 2]],Reasons!$A$17:$B$29,2,FALSE))</f>
        <v>Not available</v>
      </c>
      <c r="K810" t="str">
        <f>IF(ISERROR(VLOOKUP(Table1[[#This Row],[RFMA NOW]],Reasons!$A$2:$B$14,2,FALSE)),"Not available",VLOOKUP(Table1[[#This Row],[RFMA NOW]],Reasons!$A$2:$B$14,2,FALSE))</f>
        <v>Not available</v>
      </c>
      <c r="L810" t="s">
        <v>245</v>
      </c>
    </row>
    <row r="811" spans="1:12">
      <c r="A811" t="str">
        <f>VLOOKUP(Table1[[#This Row],[Region]],'Area codes'!$A$3:$B$16,2,FALSE)</f>
        <v>Baleshare</v>
      </c>
      <c r="B811">
        <v>36</v>
      </c>
      <c r="C811" t="s">
        <v>11</v>
      </c>
      <c r="D811" t="str">
        <f>VLOOKUP(Table1[[#This Row],[Age]],'Age Codes'!$A$2:$B$5,2,FALSE)</f>
        <v>41-60</v>
      </c>
      <c r="E811" t="s">
        <v>13</v>
      </c>
      <c r="F811" t="s">
        <v>13</v>
      </c>
      <c r="G811" t="str">
        <f>IF(ISERROR(VLOOKUP(Table1[[#This Row],[RFMA 1]],Reasons!$A$2:$B$14,2,FALSE)),"Not available",VLOOKUP(Table1[[#This Row],[RFMA 1]],Reasons!$A$2:$B$14,2,FALSE))</f>
        <v>Further education</v>
      </c>
      <c r="H811" t="str">
        <f>IF(ISERROR(VLOOKUP(Table1[[#This Row],[RFMA 2]],Reasons!$A$2:$B$14,2,FALSE)),"Not available",VLOOKUP(Table1[[#This Row],[RFMA 2]],Reasons!$A$2:$B$14,2,FALSE))</f>
        <v>Temporarily back</v>
      </c>
      <c r="I811" t="str">
        <f>IF(ISERROR(VLOOKUP(Table1[[#This Row],[RFMTU 1]],Reasons!$A$17:$B$29,2,FALSE)),"Not available",VLOOKUP(Table1[[#This Row],[RFMTU 1]],Reasons!$A$17:$B$29,2,FALSE))</f>
        <v>Not available</v>
      </c>
      <c r="J811" t="str">
        <f>IF(ISERROR(VLOOKUP(Table1[[#This Row],[RFMTU 2]],Reasons!$A$17:$B$29,2,FALSE)),"Not available",VLOOKUP(Table1[[#This Row],[RFMTU 2]],Reasons!$A$17:$B$29,2,FALSE))</f>
        <v>Not available</v>
      </c>
      <c r="K811" t="str">
        <f>IF(ISERROR(VLOOKUP(Table1[[#This Row],[RFMA NOW]],Reasons!$A$2:$B$14,2,FALSE)),"Not available",VLOOKUP(Table1[[#This Row],[RFMA NOW]],Reasons!$A$2:$B$14,2,FALSE))</f>
        <v>Not available</v>
      </c>
      <c r="L811" t="s">
        <v>245</v>
      </c>
    </row>
    <row r="812" spans="1:12">
      <c r="A812" t="str">
        <f>VLOOKUP(Table1[[#This Row],[Region]],'Area codes'!$A$3:$B$16,2,FALSE)</f>
        <v>Baleshare</v>
      </c>
      <c r="B812">
        <v>37</v>
      </c>
      <c r="C812" t="s">
        <v>11</v>
      </c>
      <c r="D812" t="str">
        <f>VLOOKUP(Table1[[#This Row],[Age]],'Age Codes'!$A$2:$B$5,2,FALSE)</f>
        <v>41-60</v>
      </c>
      <c r="E812" t="s">
        <v>13</v>
      </c>
      <c r="F812" t="s">
        <v>13</v>
      </c>
      <c r="G812" t="str">
        <f>IF(ISERROR(VLOOKUP(Table1[[#This Row],[RFMA 1]],Reasons!$A$2:$B$14,2,FALSE)),"Not available",VLOOKUP(Table1[[#This Row],[RFMA 1]],Reasons!$A$2:$B$14,2,FALSE))</f>
        <v>Further education</v>
      </c>
      <c r="H812" t="str">
        <f>IF(ISERROR(VLOOKUP(Table1[[#This Row],[RFMA 2]],Reasons!$A$2:$B$14,2,FALSE)),"Not available",VLOOKUP(Table1[[#This Row],[RFMA 2]],Reasons!$A$2:$B$14,2,FALSE))</f>
        <v>Temporarily back</v>
      </c>
      <c r="I812" t="str">
        <f>IF(ISERROR(VLOOKUP(Table1[[#This Row],[RFMTU 1]],Reasons!$A$17:$B$29,2,FALSE)),"Not available",VLOOKUP(Table1[[#This Row],[RFMTU 1]],Reasons!$A$17:$B$29,2,FALSE))</f>
        <v>Not available</v>
      </c>
      <c r="J812" t="str">
        <f>IF(ISERROR(VLOOKUP(Table1[[#This Row],[RFMTU 2]],Reasons!$A$17:$B$29,2,FALSE)),"Not available",VLOOKUP(Table1[[#This Row],[RFMTU 2]],Reasons!$A$17:$B$29,2,FALSE))</f>
        <v>Not available</v>
      </c>
      <c r="K812" t="str">
        <f>IF(ISERROR(VLOOKUP(Table1[[#This Row],[RFMA NOW]],Reasons!$A$2:$B$14,2,FALSE)),"Not available",VLOOKUP(Table1[[#This Row],[RFMA NOW]],Reasons!$A$2:$B$14,2,FALSE))</f>
        <v>Not available</v>
      </c>
      <c r="L812" t="s">
        <v>245</v>
      </c>
    </row>
    <row r="813" spans="1:12">
      <c r="A813" t="str">
        <f>VLOOKUP(Table1[[#This Row],[Region]],'Area codes'!$A$3:$B$16,2,FALSE)</f>
        <v>Baleshare</v>
      </c>
      <c r="B813">
        <v>38</v>
      </c>
      <c r="C813" t="s">
        <v>11</v>
      </c>
      <c r="D813" t="str">
        <f>VLOOKUP(Table1[[#This Row],[Age]],'Age Codes'!$A$2:$B$5,2,FALSE)</f>
        <v>20-40</v>
      </c>
      <c r="E813" t="s">
        <v>13</v>
      </c>
      <c r="F813" t="s">
        <v>10</v>
      </c>
      <c r="G813" t="str">
        <f>IF(ISERROR(VLOOKUP(Table1[[#This Row],[RFMA 1]],Reasons!$A$2:$B$14,2,FALSE)),"Not available",VLOOKUP(Table1[[#This Row],[RFMA 1]],Reasons!$A$2:$B$14,2,FALSE))</f>
        <v>Not available</v>
      </c>
      <c r="H813" t="str">
        <f>IF(ISERROR(VLOOKUP(Table1[[#This Row],[RFMA 2]],Reasons!$A$2:$B$14,2,FALSE)),"Not available",VLOOKUP(Table1[[#This Row],[RFMA 2]],Reasons!$A$2:$B$14,2,FALSE))</f>
        <v>Not available</v>
      </c>
      <c r="I813" t="str">
        <f>IF(ISERROR(VLOOKUP(Table1[[#This Row],[RFMTU 1]],Reasons!$A$17:$B$29,2,FALSE)),"Not available",VLOOKUP(Table1[[#This Row],[RFMTU 1]],Reasons!$A$17:$B$29,2,FALSE))</f>
        <v>Not available</v>
      </c>
      <c r="J813" t="str">
        <f>IF(ISERROR(VLOOKUP(Table1[[#This Row],[RFMTU 2]],Reasons!$A$17:$B$29,2,FALSE)),"Not available",VLOOKUP(Table1[[#This Row],[RFMTU 2]],Reasons!$A$17:$B$29,2,FALSE))</f>
        <v>Not available</v>
      </c>
      <c r="K813" t="str">
        <f>IF(ISERROR(VLOOKUP(Table1[[#This Row],[RFMA NOW]],Reasons!$A$2:$B$14,2,FALSE)),"Not available",VLOOKUP(Table1[[#This Row],[RFMA NOW]],Reasons!$A$2:$B$14,2,FALSE))</f>
        <v>Not available</v>
      </c>
      <c r="L813" t="s">
        <v>254</v>
      </c>
    </row>
    <row r="814" spans="1:12">
      <c r="A814" t="str">
        <f>VLOOKUP(Table1[[#This Row],[Region]],'Area codes'!$A$3:$B$16,2,FALSE)</f>
        <v>Baleshare</v>
      </c>
      <c r="B814">
        <v>39</v>
      </c>
      <c r="C814" t="s">
        <v>8</v>
      </c>
      <c r="D814" t="str">
        <f>VLOOKUP(Table1[[#This Row],[Age]],'Age Codes'!$A$2:$B$5,2,FALSE)</f>
        <v>20-40</v>
      </c>
      <c r="E814" t="s">
        <v>13</v>
      </c>
      <c r="F814" t="s">
        <v>13</v>
      </c>
      <c r="G814" t="str">
        <f>IF(ISERROR(VLOOKUP(Table1[[#This Row],[RFMA 1]],Reasons!$A$2:$B$14,2,FALSE)),"Not available",VLOOKUP(Table1[[#This Row],[RFMA 1]],Reasons!$A$2:$B$14,2,FALSE))</f>
        <v>Further education</v>
      </c>
      <c r="H814" t="str">
        <f>IF(ISERROR(VLOOKUP(Table1[[#This Row],[RFMA 2]],Reasons!$A$2:$B$14,2,FALSE)),"Not available",VLOOKUP(Table1[[#This Row],[RFMA 2]],Reasons!$A$2:$B$14,2,FALSE))</f>
        <v>Not available</v>
      </c>
      <c r="I814" t="str">
        <f>IF(ISERROR(VLOOKUP(Table1[[#This Row],[RFMTU 1]],Reasons!$A$17:$B$29,2,FALSE)),"Not available",VLOOKUP(Table1[[#This Row],[RFMTU 1]],Reasons!$A$17:$B$29,2,FALSE))</f>
        <v>Work</v>
      </c>
      <c r="J814" t="str">
        <f>IF(ISERROR(VLOOKUP(Table1[[#This Row],[RFMTU 2]],Reasons!$A$17:$B$29,2,FALSE)),"Not available",VLOOKUP(Table1[[#This Row],[RFMTU 2]],Reasons!$A$17:$B$29,2,FALSE))</f>
        <v>Not available</v>
      </c>
      <c r="K814" t="str">
        <f>IF(ISERROR(VLOOKUP(Table1[[#This Row],[RFMA NOW]],Reasons!$A$2:$B$14,2,FALSE)),"Not available",VLOOKUP(Table1[[#This Row],[RFMA NOW]],Reasons!$A$2:$B$14,2,FALSE))</f>
        <v>Not available</v>
      </c>
      <c r="L814" t="s">
        <v>254</v>
      </c>
    </row>
    <row r="815" spans="1:12">
      <c r="A815" t="str">
        <f>VLOOKUP(Table1[[#This Row],[Region]],'Area codes'!$A$3:$B$16,2,FALSE)</f>
        <v>Baleshare</v>
      </c>
      <c r="B815">
        <v>40</v>
      </c>
      <c r="C815" t="s">
        <v>8</v>
      </c>
      <c r="D815" t="str">
        <f>VLOOKUP(Table1[[#This Row],[Age]],'Age Codes'!$A$2:$B$5,2,FALSE)</f>
        <v>&gt;61</v>
      </c>
      <c r="E815" t="s">
        <v>10</v>
      </c>
      <c r="F815" t="s">
        <v>254</v>
      </c>
      <c r="G815" t="str">
        <f>IF(ISERROR(VLOOKUP(Table1[[#This Row],[RFMA 1]],Reasons!$A$2:$B$14,2,FALSE)),"Not available",VLOOKUP(Table1[[#This Row],[RFMA 1]],Reasons!$A$2:$B$14,2,FALSE))</f>
        <v>Not available</v>
      </c>
      <c r="H815" t="str">
        <f>IF(ISERROR(VLOOKUP(Table1[[#This Row],[RFMA 2]],Reasons!$A$2:$B$14,2,FALSE)),"Not available",VLOOKUP(Table1[[#This Row],[RFMA 2]],Reasons!$A$2:$B$14,2,FALSE))</f>
        <v>Not available</v>
      </c>
      <c r="I815" t="str">
        <f>IF(ISERROR(VLOOKUP(Table1[[#This Row],[RFMTU 1]],Reasons!$A$17:$B$29,2,FALSE)),"Not available",VLOOKUP(Table1[[#This Row],[RFMTU 1]],Reasons!$A$17:$B$29,2,FALSE))</f>
        <v>Work</v>
      </c>
      <c r="J815" t="str">
        <f>IF(ISERROR(VLOOKUP(Table1[[#This Row],[RFMTU 2]],Reasons!$A$17:$B$29,2,FALSE)),"Not available",VLOOKUP(Table1[[#This Row],[RFMTU 2]],Reasons!$A$17:$B$29,2,FALSE))</f>
        <v>Not available</v>
      </c>
      <c r="K815" t="str">
        <f>IF(ISERROR(VLOOKUP(Table1[[#This Row],[RFMA NOW]],Reasons!$A$2:$B$14,2,FALSE)),"Not available",VLOOKUP(Table1[[#This Row],[RFMA NOW]],Reasons!$A$2:$B$14,2,FALSE))</f>
        <v>Not available</v>
      </c>
      <c r="L815" t="s">
        <v>246</v>
      </c>
    </row>
    <row r="816" spans="1:12">
      <c r="A816" t="str">
        <f>VLOOKUP(Table1[[#This Row],[Region]],'Area codes'!$A$3:$B$16,2,FALSE)</f>
        <v>Baleshare</v>
      </c>
      <c r="B816">
        <v>41</v>
      </c>
      <c r="C816" t="s">
        <v>11</v>
      </c>
      <c r="D816" t="str">
        <f>VLOOKUP(Table1[[#This Row],[Age]],'Age Codes'!$A$2:$B$5,2,FALSE)</f>
        <v>&gt;61</v>
      </c>
      <c r="E816" t="s">
        <v>10</v>
      </c>
      <c r="F816" t="s">
        <v>254</v>
      </c>
      <c r="G816" t="str">
        <f>IF(ISERROR(VLOOKUP(Table1[[#This Row],[RFMA 1]],Reasons!$A$2:$B$14,2,FALSE)),"Not available",VLOOKUP(Table1[[#This Row],[RFMA 1]],Reasons!$A$2:$B$14,2,FALSE))</f>
        <v>Not available</v>
      </c>
      <c r="H816" t="str">
        <f>IF(ISERROR(VLOOKUP(Table1[[#This Row],[RFMA 2]],Reasons!$A$2:$B$14,2,FALSE)),"Not available",VLOOKUP(Table1[[#This Row],[RFMA 2]],Reasons!$A$2:$B$14,2,FALSE))</f>
        <v>Not available</v>
      </c>
      <c r="I816" t="str">
        <f>IF(ISERROR(VLOOKUP(Table1[[#This Row],[RFMTU 1]],Reasons!$A$17:$B$29,2,FALSE)),"Not available",VLOOKUP(Table1[[#This Row],[RFMTU 1]],Reasons!$A$17:$B$29,2,FALSE))</f>
        <v>Marriage</v>
      </c>
      <c r="J816" t="str">
        <f>IF(ISERROR(VLOOKUP(Table1[[#This Row],[RFMTU 2]],Reasons!$A$17:$B$29,2,FALSE)),"Not available",VLOOKUP(Table1[[#This Row],[RFMTU 2]],Reasons!$A$17:$B$29,2,FALSE))</f>
        <v>Not available</v>
      </c>
      <c r="K816" t="str">
        <f>IF(ISERROR(VLOOKUP(Table1[[#This Row],[RFMA NOW]],Reasons!$A$2:$B$14,2,FALSE)),"Not available",VLOOKUP(Table1[[#This Row],[RFMA NOW]],Reasons!$A$2:$B$14,2,FALSE))</f>
        <v>Not available</v>
      </c>
      <c r="L816" t="s">
        <v>254</v>
      </c>
    </row>
    <row r="817" spans="1:12">
      <c r="A817" t="str">
        <f>VLOOKUP(Table1[[#This Row],[Region]],'Area codes'!$A$3:$B$16,2,FALSE)</f>
        <v>Baleshare</v>
      </c>
      <c r="B817">
        <v>42</v>
      </c>
      <c r="C817" t="s">
        <v>8</v>
      </c>
      <c r="D817" t="str">
        <f>VLOOKUP(Table1[[#This Row],[Age]],'Age Codes'!$A$2:$B$5,2,FALSE)</f>
        <v>20-40</v>
      </c>
      <c r="E817" t="s">
        <v>13</v>
      </c>
      <c r="F817" t="s">
        <v>13</v>
      </c>
      <c r="G817" t="str">
        <f>IF(ISERROR(VLOOKUP(Table1[[#This Row],[RFMA 1]],Reasons!$A$2:$B$14,2,FALSE)),"Not available",VLOOKUP(Table1[[#This Row],[RFMA 1]],Reasons!$A$2:$B$14,2,FALSE))</f>
        <v>Work</v>
      </c>
      <c r="H817" t="str">
        <f>IF(ISERROR(VLOOKUP(Table1[[#This Row],[RFMA 2]],Reasons!$A$2:$B$14,2,FALSE)),"Not available",VLOOKUP(Table1[[#This Row],[RFMA 2]],Reasons!$A$2:$B$14,2,FALSE))</f>
        <v>Not available</v>
      </c>
      <c r="I817" t="str">
        <f>IF(ISERROR(VLOOKUP(Table1[[#This Row],[RFMTU 1]],Reasons!$A$17:$B$29,2,FALSE)),"Not available",VLOOKUP(Table1[[#This Row],[RFMTU 1]],Reasons!$A$17:$B$29,2,FALSE))</f>
        <v>Not available</v>
      </c>
      <c r="J817" t="str">
        <f>IF(ISERROR(VLOOKUP(Table1[[#This Row],[RFMTU 2]],Reasons!$A$17:$B$29,2,FALSE)),"Not available",VLOOKUP(Table1[[#This Row],[RFMTU 2]],Reasons!$A$17:$B$29,2,FALSE))</f>
        <v>Not available</v>
      </c>
      <c r="K817" t="str">
        <f>IF(ISERROR(VLOOKUP(Table1[[#This Row],[RFMA NOW]],Reasons!$A$2:$B$14,2,FALSE)),"Not available",VLOOKUP(Table1[[#This Row],[RFMA NOW]],Reasons!$A$2:$B$14,2,FALSE))</f>
        <v>Not available</v>
      </c>
      <c r="L817" t="s">
        <v>245</v>
      </c>
    </row>
    <row r="818" spans="1:12">
      <c r="A818" t="str">
        <f>VLOOKUP(Table1[[#This Row],[Region]],'Area codes'!$A$3:$B$16,2,FALSE)</f>
        <v>Baleshare</v>
      </c>
      <c r="B818">
        <v>43</v>
      </c>
      <c r="C818" t="s">
        <v>11</v>
      </c>
      <c r="D818" t="str">
        <f>VLOOKUP(Table1[[#This Row],[Age]],'Age Codes'!$A$2:$B$5,2,FALSE)</f>
        <v>41-60</v>
      </c>
      <c r="E818" t="s">
        <v>10</v>
      </c>
      <c r="F818" t="s">
        <v>254</v>
      </c>
      <c r="G818" t="str">
        <f>IF(ISERROR(VLOOKUP(Table1[[#This Row],[RFMA 1]],Reasons!$A$2:$B$14,2,FALSE)),"Not available",VLOOKUP(Table1[[#This Row],[RFMA 1]],Reasons!$A$2:$B$14,2,FALSE))</f>
        <v>Not available</v>
      </c>
      <c r="H818" t="str">
        <f>IF(ISERROR(VLOOKUP(Table1[[#This Row],[RFMA 2]],Reasons!$A$2:$B$14,2,FALSE)),"Not available",VLOOKUP(Table1[[#This Row],[RFMA 2]],Reasons!$A$2:$B$14,2,FALSE))</f>
        <v>Not available</v>
      </c>
      <c r="I818" t="str">
        <f>IF(ISERROR(VLOOKUP(Table1[[#This Row],[RFMTU 1]],Reasons!$A$17:$B$29,2,FALSE)),"Not available",VLOOKUP(Table1[[#This Row],[RFMTU 1]],Reasons!$A$17:$B$29,2,FALSE))</f>
        <v>Work</v>
      </c>
      <c r="J818" t="str">
        <f>IF(ISERROR(VLOOKUP(Table1[[#This Row],[RFMTU 2]],Reasons!$A$17:$B$29,2,FALSE)),"Not available",VLOOKUP(Table1[[#This Row],[RFMTU 2]],Reasons!$A$17:$B$29,2,FALSE))</f>
        <v>Marriage</v>
      </c>
      <c r="K818" t="str">
        <f>IF(ISERROR(VLOOKUP(Table1[[#This Row],[RFMA NOW]],Reasons!$A$2:$B$14,2,FALSE)),"Not available",VLOOKUP(Table1[[#This Row],[RFMA NOW]],Reasons!$A$2:$B$14,2,FALSE))</f>
        <v>Not available</v>
      </c>
      <c r="L818" t="s">
        <v>254</v>
      </c>
    </row>
    <row r="819" spans="1:12">
      <c r="A819" t="str">
        <f>VLOOKUP(Table1[[#This Row],[Region]],'Area codes'!$A$3:$B$16,2,FALSE)</f>
        <v>Baleshare</v>
      </c>
      <c r="B819">
        <v>44</v>
      </c>
      <c r="C819" t="s">
        <v>8</v>
      </c>
      <c r="D819" t="str">
        <f>VLOOKUP(Table1[[#This Row],[Age]],'Age Codes'!$A$2:$B$5,2,FALSE)</f>
        <v>41-60</v>
      </c>
      <c r="E819" t="s">
        <v>13</v>
      </c>
      <c r="F819" t="s">
        <v>13</v>
      </c>
      <c r="G819" t="str">
        <f>IF(ISERROR(VLOOKUP(Table1[[#This Row],[RFMA 1]],Reasons!$A$2:$B$14,2,FALSE)),"Not available",VLOOKUP(Table1[[#This Row],[RFMA 1]],Reasons!$A$2:$B$14,2,FALSE))</f>
        <v>Further education</v>
      </c>
      <c r="H819" t="str">
        <f>IF(ISERROR(VLOOKUP(Table1[[#This Row],[RFMA 2]],Reasons!$A$2:$B$14,2,FALSE)),"Not available",VLOOKUP(Table1[[#This Row],[RFMA 2]],Reasons!$A$2:$B$14,2,FALSE))</f>
        <v>Not available</v>
      </c>
      <c r="I819" t="str">
        <f>IF(ISERROR(VLOOKUP(Table1[[#This Row],[RFMTU 1]],Reasons!$A$17:$B$29,2,FALSE)),"Not available",VLOOKUP(Table1[[#This Row],[RFMTU 1]],Reasons!$A$17:$B$29,2,FALSE))</f>
        <v>Work</v>
      </c>
      <c r="J819" t="str">
        <f>IF(ISERROR(VLOOKUP(Table1[[#This Row],[RFMTU 2]],Reasons!$A$17:$B$29,2,FALSE)),"Not available",VLOOKUP(Table1[[#This Row],[RFMTU 2]],Reasons!$A$17:$B$29,2,FALSE))</f>
        <v>Not available</v>
      </c>
      <c r="K819" t="str">
        <f>IF(ISERROR(VLOOKUP(Table1[[#This Row],[RFMA NOW]],Reasons!$A$2:$B$14,2,FALSE)),"Not available",VLOOKUP(Table1[[#This Row],[RFMA NOW]],Reasons!$A$2:$B$14,2,FALSE))</f>
        <v>Not available</v>
      </c>
      <c r="L819" t="s">
        <v>254</v>
      </c>
    </row>
    <row r="820" spans="1:12">
      <c r="A820" t="str">
        <f>VLOOKUP(Table1[[#This Row],[Region]],'Area codes'!$A$3:$B$16,2,FALSE)</f>
        <v>Baleshare</v>
      </c>
      <c r="B820">
        <v>45</v>
      </c>
      <c r="C820" t="s">
        <v>11</v>
      </c>
      <c r="D820" t="str">
        <f>VLOOKUP(Table1[[#This Row],[Age]],'Age Codes'!$A$2:$B$5,2,FALSE)</f>
        <v>&gt;61</v>
      </c>
      <c r="E820" t="s">
        <v>13</v>
      </c>
      <c r="F820" t="s">
        <v>10</v>
      </c>
      <c r="G820" t="str">
        <f>IF(ISERROR(VLOOKUP(Table1[[#This Row],[RFMA 1]],Reasons!$A$2:$B$14,2,FALSE)),"Not available",VLOOKUP(Table1[[#This Row],[RFMA 1]],Reasons!$A$2:$B$14,2,FALSE))</f>
        <v>Not available</v>
      </c>
      <c r="H820" t="str">
        <f>IF(ISERROR(VLOOKUP(Table1[[#This Row],[RFMA 2]],Reasons!$A$2:$B$14,2,FALSE)),"Not available",VLOOKUP(Table1[[#This Row],[RFMA 2]],Reasons!$A$2:$B$14,2,FALSE))</f>
        <v>Not available</v>
      </c>
      <c r="I820" t="str">
        <f>IF(ISERROR(VLOOKUP(Table1[[#This Row],[RFMTU 1]],Reasons!$A$17:$B$29,2,FALSE)),"Not available",VLOOKUP(Table1[[#This Row],[RFMTU 1]],Reasons!$A$17:$B$29,2,FALSE))</f>
        <v>Not available</v>
      </c>
      <c r="J820" t="str">
        <f>IF(ISERROR(VLOOKUP(Table1[[#This Row],[RFMTU 2]],Reasons!$A$17:$B$29,2,FALSE)),"Not available",VLOOKUP(Table1[[#This Row],[RFMTU 2]],Reasons!$A$17:$B$29,2,FALSE))</f>
        <v>Not available</v>
      </c>
      <c r="K820" t="str">
        <f>IF(ISERROR(VLOOKUP(Table1[[#This Row],[RFMA NOW]],Reasons!$A$2:$B$14,2,FALSE)),"Not available",VLOOKUP(Table1[[#This Row],[RFMA NOW]],Reasons!$A$2:$B$14,2,FALSE))</f>
        <v>Not available</v>
      </c>
      <c r="L820" t="s">
        <v>254</v>
      </c>
    </row>
    <row r="821" spans="1:12">
      <c r="A821" t="str">
        <f>VLOOKUP(Table1[[#This Row],[Region]],'Area codes'!$A$3:$B$16,2,FALSE)</f>
        <v>Baleshare</v>
      </c>
      <c r="B821">
        <v>46</v>
      </c>
      <c r="C821" t="s">
        <v>8</v>
      </c>
      <c r="D821" t="str">
        <f>VLOOKUP(Table1[[#This Row],[Age]],'Age Codes'!$A$2:$B$5,2,FALSE)</f>
        <v>&gt;61</v>
      </c>
      <c r="E821" t="s">
        <v>13</v>
      </c>
      <c r="F821" t="s">
        <v>10</v>
      </c>
      <c r="G821" t="str">
        <f>IF(ISERROR(VLOOKUP(Table1[[#This Row],[RFMA 1]],Reasons!$A$2:$B$14,2,FALSE)),"Not available",VLOOKUP(Table1[[#This Row],[RFMA 1]],Reasons!$A$2:$B$14,2,FALSE))</f>
        <v>Not available</v>
      </c>
      <c r="H821" t="str">
        <f>IF(ISERROR(VLOOKUP(Table1[[#This Row],[RFMA 2]],Reasons!$A$2:$B$14,2,FALSE)),"Not available",VLOOKUP(Table1[[#This Row],[RFMA 2]],Reasons!$A$2:$B$14,2,FALSE))</f>
        <v>Not available</v>
      </c>
      <c r="I821" t="str">
        <f>IF(ISERROR(VLOOKUP(Table1[[#This Row],[RFMTU 1]],Reasons!$A$17:$B$29,2,FALSE)),"Not available",VLOOKUP(Table1[[#This Row],[RFMTU 1]],Reasons!$A$17:$B$29,2,FALSE))</f>
        <v>Not available</v>
      </c>
      <c r="J821" t="str">
        <f>IF(ISERROR(VLOOKUP(Table1[[#This Row],[RFMTU 2]],Reasons!$A$17:$B$29,2,FALSE)),"Not available",VLOOKUP(Table1[[#This Row],[RFMTU 2]],Reasons!$A$17:$B$29,2,FALSE))</f>
        <v>Not available</v>
      </c>
      <c r="K821" t="str">
        <f>IF(ISERROR(VLOOKUP(Table1[[#This Row],[RFMA NOW]],Reasons!$A$2:$B$14,2,FALSE)),"Not available",VLOOKUP(Table1[[#This Row],[RFMA NOW]],Reasons!$A$2:$B$14,2,FALSE))</f>
        <v>Not available</v>
      </c>
      <c r="L821" t="s">
        <v>254</v>
      </c>
    </row>
    <row r="822" spans="1:12">
      <c r="A822" t="str">
        <f>VLOOKUP(Table1[[#This Row],[Region]],'Area codes'!$A$3:$B$16,2,FALSE)</f>
        <v>Baleshare</v>
      </c>
      <c r="B822">
        <v>47</v>
      </c>
      <c r="C822" t="s">
        <v>8</v>
      </c>
      <c r="D822" t="str">
        <f>VLOOKUP(Table1[[#This Row],[Age]],'Age Codes'!$A$2:$B$5,2,FALSE)</f>
        <v>41-60</v>
      </c>
      <c r="E822" t="s">
        <v>13</v>
      </c>
      <c r="F822" t="s">
        <v>13</v>
      </c>
      <c r="G822" t="str">
        <f>IF(ISERROR(VLOOKUP(Table1[[#This Row],[RFMA 1]],Reasons!$A$2:$B$14,2,FALSE)),"Not available",VLOOKUP(Table1[[#This Row],[RFMA 1]],Reasons!$A$2:$B$14,2,FALSE))</f>
        <v>Miscellaneous</v>
      </c>
      <c r="H822" t="str">
        <f>IF(ISERROR(VLOOKUP(Table1[[#This Row],[RFMA 2]],Reasons!$A$2:$B$14,2,FALSE)),"Not available",VLOOKUP(Table1[[#This Row],[RFMA 2]],Reasons!$A$2:$B$14,2,FALSE))</f>
        <v>Not available</v>
      </c>
      <c r="I822" t="str">
        <f>IF(ISERROR(VLOOKUP(Table1[[#This Row],[RFMTU 1]],Reasons!$A$17:$B$29,2,FALSE)),"Not available",VLOOKUP(Table1[[#This Row],[RFMTU 1]],Reasons!$A$17:$B$29,2,FALSE))</f>
        <v>Family home/croft available</v>
      </c>
      <c r="J822" t="str">
        <f>IF(ISERROR(VLOOKUP(Table1[[#This Row],[RFMTU 2]],Reasons!$A$17:$B$29,2,FALSE)),"Not available",VLOOKUP(Table1[[#This Row],[RFMTU 2]],Reasons!$A$17:$B$29,2,FALSE))</f>
        <v>Not available</v>
      </c>
      <c r="K822" t="str">
        <f>IF(ISERROR(VLOOKUP(Table1[[#This Row],[RFMA NOW]],Reasons!$A$2:$B$14,2,FALSE)),"Not available",VLOOKUP(Table1[[#This Row],[RFMA NOW]],Reasons!$A$2:$B$14,2,FALSE))</f>
        <v>Not available</v>
      </c>
      <c r="L822" t="s">
        <v>254</v>
      </c>
    </row>
    <row r="823" spans="1:12">
      <c r="A823" t="str">
        <f>VLOOKUP(Table1[[#This Row],[Region]],'Area codes'!$A$3:$B$16,2,FALSE)</f>
        <v>Baleshare</v>
      </c>
      <c r="B823">
        <v>48</v>
      </c>
      <c r="C823" t="s">
        <v>8</v>
      </c>
      <c r="D823" t="str">
        <f>VLOOKUP(Table1[[#This Row],[Age]],'Age Codes'!$A$2:$B$5,2,FALSE)</f>
        <v>&gt;61</v>
      </c>
      <c r="E823" t="s">
        <v>10</v>
      </c>
      <c r="F823" t="s">
        <v>254</v>
      </c>
      <c r="G823" t="str">
        <f>IF(ISERROR(VLOOKUP(Table1[[#This Row],[RFMA 1]],Reasons!$A$2:$B$14,2,FALSE)),"Not available",VLOOKUP(Table1[[#This Row],[RFMA 1]],Reasons!$A$2:$B$14,2,FALSE))</f>
        <v>Not available</v>
      </c>
      <c r="H823" t="str">
        <f>IF(ISERROR(VLOOKUP(Table1[[#This Row],[RFMA 2]],Reasons!$A$2:$B$14,2,FALSE)),"Not available",VLOOKUP(Table1[[#This Row],[RFMA 2]],Reasons!$A$2:$B$14,2,FALSE))</f>
        <v>Not available</v>
      </c>
      <c r="I823" t="str">
        <f>IF(ISERROR(VLOOKUP(Table1[[#This Row],[RFMTU 1]],Reasons!$A$17:$B$29,2,FALSE)),"Not available",VLOOKUP(Table1[[#This Row],[RFMTU 1]],Reasons!$A$17:$B$29,2,FALSE))</f>
        <v>Retirement</v>
      </c>
      <c r="J823" t="str">
        <f>IF(ISERROR(VLOOKUP(Table1[[#This Row],[RFMTU 2]],Reasons!$A$17:$B$29,2,FALSE)),"Not available",VLOOKUP(Table1[[#This Row],[RFMTU 2]],Reasons!$A$17:$B$29,2,FALSE))</f>
        <v>Island life</v>
      </c>
      <c r="K823" t="str">
        <f>IF(ISERROR(VLOOKUP(Table1[[#This Row],[RFMA NOW]],Reasons!$A$2:$B$14,2,FALSE)),"Not available",VLOOKUP(Table1[[#This Row],[RFMA NOW]],Reasons!$A$2:$B$14,2,FALSE))</f>
        <v>Not available</v>
      </c>
      <c r="L823" t="s">
        <v>254</v>
      </c>
    </row>
    <row r="824" spans="1:12">
      <c r="A824" t="str">
        <f>VLOOKUP(Table1[[#This Row],[Region]],'Area codes'!$A$3:$B$16,2,FALSE)</f>
        <v>Baleshare</v>
      </c>
      <c r="B824">
        <v>49</v>
      </c>
      <c r="C824" t="s">
        <v>11</v>
      </c>
      <c r="D824" t="str">
        <f>VLOOKUP(Table1[[#This Row],[Age]],'Age Codes'!$A$2:$B$5,2,FALSE)</f>
        <v>&gt;61</v>
      </c>
      <c r="E824" t="s">
        <v>10</v>
      </c>
      <c r="F824" t="s">
        <v>254</v>
      </c>
      <c r="G824" t="str">
        <f>IF(ISERROR(VLOOKUP(Table1[[#This Row],[RFMA 1]],Reasons!$A$2:$B$14,2,FALSE)),"Not available",VLOOKUP(Table1[[#This Row],[RFMA 1]],Reasons!$A$2:$B$14,2,FALSE))</f>
        <v>Not available</v>
      </c>
      <c r="H824" t="str">
        <f>IF(ISERROR(VLOOKUP(Table1[[#This Row],[RFMA 2]],Reasons!$A$2:$B$14,2,FALSE)),"Not available",VLOOKUP(Table1[[#This Row],[RFMA 2]],Reasons!$A$2:$B$14,2,FALSE))</f>
        <v>Not available</v>
      </c>
      <c r="I824" t="str">
        <f>IF(ISERROR(VLOOKUP(Table1[[#This Row],[RFMTU 1]],Reasons!$A$17:$B$29,2,FALSE)),"Not available",VLOOKUP(Table1[[#This Row],[RFMTU 1]],Reasons!$A$17:$B$29,2,FALSE))</f>
        <v>Retirement</v>
      </c>
      <c r="J824" t="str">
        <f>IF(ISERROR(VLOOKUP(Table1[[#This Row],[RFMTU 2]],Reasons!$A$17:$B$29,2,FALSE)),"Not available",VLOOKUP(Table1[[#This Row],[RFMTU 2]],Reasons!$A$17:$B$29,2,FALSE))</f>
        <v>Island life</v>
      </c>
      <c r="K824" t="str">
        <f>IF(ISERROR(VLOOKUP(Table1[[#This Row],[RFMA NOW]],Reasons!$A$2:$B$14,2,FALSE)),"Not available",VLOOKUP(Table1[[#This Row],[RFMA NOW]],Reasons!$A$2:$B$14,2,FALSE))</f>
        <v>Not available</v>
      </c>
      <c r="L824" t="s">
        <v>254</v>
      </c>
    </row>
    <row r="825" spans="1:12">
      <c r="A825" t="str">
        <f>VLOOKUP(Table1[[#This Row],[Region]],'Area codes'!$A$3:$B$16,2,FALSE)</f>
        <v>Baleshare</v>
      </c>
      <c r="B825">
        <v>50</v>
      </c>
      <c r="C825" t="s">
        <v>11</v>
      </c>
      <c r="D825" t="str">
        <f>VLOOKUP(Table1[[#This Row],[Age]],'Age Codes'!$A$2:$B$5,2,FALSE)</f>
        <v>&lt;20</v>
      </c>
      <c r="E825" t="s">
        <v>13</v>
      </c>
      <c r="F825" t="s">
        <v>13</v>
      </c>
      <c r="G825" t="str">
        <f>IF(ISERROR(VLOOKUP(Table1[[#This Row],[RFMA 1]],Reasons!$A$2:$B$14,2,FALSE)),"Not available",VLOOKUP(Table1[[#This Row],[RFMA 1]],Reasons!$A$2:$B$14,2,FALSE))</f>
        <v>Further education</v>
      </c>
      <c r="H825" t="str">
        <f>IF(ISERROR(VLOOKUP(Table1[[#This Row],[RFMA 2]],Reasons!$A$2:$B$14,2,FALSE)),"Not available",VLOOKUP(Table1[[#This Row],[RFMA 2]],Reasons!$A$2:$B$14,2,FALSE))</f>
        <v>Not available</v>
      </c>
      <c r="I825" t="str">
        <f>IF(ISERROR(VLOOKUP(Table1[[#This Row],[RFMTU 1]],Reasons!$A$17:$B$29,2,FALSE)),"Not available",VLOOKUP(Table1[[#This Row],[RFMTU 1]],Reasons!$A$17:$B$29,2,FALSE))</f>
        <v>Not available</v>
      </c>
      <c r="J825" t="str">
        <f>IF(ISERROR(VLOOKUP(Table1[[#This Row],[RFMTU 2]],Reasons!$A$17:$B$29,2,FALSE)),"Not available",VLOOKUP(Table1[[#This Row],[RFMTU 2]],Reasons!$A$17:$B$29,2,FALSE))</f>
        <v>Not available</v>
      </c>
      <c r="K825" t="str">
        <f>IF(ISERROR(VLOOKUP(Table1[[#This Row],[RFMA NOW]],Reasons!$A$2:$B$14,2,FALSE)),"Not available",VLOOKUP(Table1[[#This Row],[RFMA NOW]],Reasons!$A$2:$B$14,2,FALSE))</f>
        <v>Not available</v>
      </c>
      <c r="L825" t="s">
        <v>247</v>
      </c>
    </row>
    <row r="826" spans="1:12">
      <c r="A826" t="str">
        <f>VLOOKUP(Table1[[#This Row],[Region]],'Area codes'!$A$3:$B$16,2,FALSE)</f>
        <v>Baleshare</v>
      </c>
      <c r="B826">
        <v>51</v>
      </c>
      <c r="C826" t="s">
        <v>11</v>
      </c>
      <c r="D826" t="str">
        <f>VLOOKUP(Table1[[#This Row],[Age]],'Age Codes'!$A$2:$B$5,2,FALSE)</f>
        <v>20-40</v>
      </c>
      <c r="E826" t="s">
        <v>13</v>
      </c>
      <c r="F826" t="s">
        <v>13</v>
      </c>
      <c r="G826" t="str">
        <f>IF(ISERROR(VLOOKUP(Table1[[#This Row],[RFMA 1]],Reasons!$A$2:$B$14,2,FALSE)),"Not available",VLOOKUP(Table1[[#This Row],[RFMA 1]],Reasons!$A$2:$B$14,2,FALSE))</f>
        <v>Further education</v>
      </c>
      <c r="H826" t="str">
        <f>IF(ISERROR(VLOOKUP(Table1[[#This Row],[RFMA 2]],Reasons!$A$2:$B$14,2,FALSE)),"Not available",VLOOKUP(Table1[[#This Row],[RFMA 2]],Reasons!$A$2:$B$14,2,FALSE))</f>
        <v>Not available</v>
      </c>
      <c r="I826" t="str">
        <f>IF(ISERROR(VLOOKUP(Table1[[#This Row],[RFMTU 1]],Reasons!$A$17:$B$29,2,FALSE)),"Not available",VLOOKUP(Table1[[#This Row],[RFMTU 1]],Reasons!$A$17:$B$29,2,FALSE))</f>
        <v>Not available</v>
      </c>
      <c r="J826" t="str">
        <f>IF(ISERROR(VLOOKUP(Table1[[#This Row],[RFMTU 2]],Reasons!$A$17:$B$29,2,FALSE)),"Not available",VLOOKUP(Table1[[#This Row],[RFMTU 2]],Reasons!$A$17:$B$29,2,FALSE))</f>
        <v>Not available</v>
      </c>
      <c r="K826" t="str">
        <f>IF(ISERROR(VLOOKUP(Table1[[#This Row],[RFMA NOW]],Reasons!$A$2:$B$14,2,FALSE)),"Not available",VLOOKUP(Table1[[#This Row],[RFMA NOW]],Reasons!$A$2:$B$14,2,FALSE))</f>
        <v>Not available</v>
      </c>
      <c r="L826" t="s">
        <v>247</v>
      </c>
    </row>
    <row r="827" spans="1:12">
      <c r="A827" t="str">
        <f>VLOOKUP(Table1[[#This Row],[Region]],'Area codes'!$A$3:$B$16,2,FALSE)</f>
        <v>Baleshare</v>
      </c>
      <c r="B827">
        <v>52</v>
      </c>
      <c r="C827" t="s">
        <v>8</v>
      </c>
      <c r="D827" t="str">
        <f>VLOOKUP(Table1[[#This Row],[Age]],'Age Codes'!$A$2:$B$5,2,FALSE)</f>
        <v>41-60</v>
      </c>
      <c r="E827" t="s">
        <v>13</v>
      </c>
      <c r="F827" t="s">
        <v>13</v>
      </c>
      <c r="G827" t="str">
        <f>IF(ISERROR(VLOOKUP(Table1[[#This Row],[RFMA 1]],Reasons!$A$2:$B$14,2,FALSE)),"Not available",VLOOKUP(Table1[[#This Row],[RFMA 1]],Reasons!$A$2:$B$14,2,FALSE))</f>
        <v>Further education</v>
      </c>
      <c r="H827" t="str">
        <f>IF(ISERROR(VLOOKUP(Table1[[#This Row],[RFMA 2]],Reasons!$A$2:$B$14,2,FALSE)),"Not available",VLOOKUP(Table1[[#This Row],[RFMA 2]],Reasons!$A$2:$B$14,2,FALSE))</f>
        <v>Not available</v>
      </c>
      <c r="I827" t="str">
        <f>IF(ISERROR(VLOOKUP(Table1[[#This Row],[RFMTU 1]],Reasons!$A$17:$B$29,2,FALSE)),"Not available",VLOOKUP(Table1[[#This Row],[RFMTU 1]],Reasons!$A$17:$B$29,2,FALSE))</f>
        <v>Work</v>
      </c>
      <c r="J827" t="str">
        <f>IF(ISERROR(VLOOKUP(Table1[[#This Row],[RFMTU 2]],Reasons!$A$17:$B$29,2,FALSE)),"Not available",VLOOKUP(Table1[[#This Row],[RFMTU 2]],Reasons!$A$17:$B$29,2,FALSE))</f>
        <v>Not available</v>
      </c>
      <c r="K827" t="str">
        <f>IF(ISERROR(VLOOKUP(Table1[[#This Row],[RFMA NOW]],Reasons!$A$2:$B$14,2,FALSE)),"Not available",VLOOKUP(Table1[[#This Row],[RFMA NOW]],Reasons!$A$2:$B$14,2,FALSE))</f>
        <v>Sometimes</v>
      </c>
      <c r="L827" t="s">
        <v>248</v>
      </c>
    </row>
    <row r="828" spans="1:12">
      <c r="A828" t="str">
        <f>VLOOKUP(Table1[[#This Row],[Region]],'Area codes'!$A$3:$B$16,2,FALSE)</f>
        <v>Baleshare</v>
      </c>
      <c r="B828">
        <v>53</v>
      </c>
      <c r="C828" t="s">
        <v>8</v>
      </c>
      <c r="D828" t="str">
        <f>VLOOKUP(Table1[[#This Row],[Age]],'Age Codes'!$A$2:$B$5,2,FALSE)</f>
        <v>41-60</v>
      </c>
      <c r="E828" t="s">
        <v>13</v>
      </c>
      <c r="F828" t="s">
        <v>13</v>
      </c>
      <c r="G828" t="str">
        <f>IF(ISERROR(VLOOKUP(Table1[[#This Row],[RFMA 1]],Reasons!$A$2:$B$14,2,FALSE)),"Not available",VLOOKUP(Table1[[#This Row],[RFMA 1]],Reasons!$A$2:$B$14,2,FALSE))</f>
        <v>Further education</v>
      </c>
      <c r="H828" t="str">
        <f>IF(ISERROR(VLOOKUP(Table1[[#This Row],[RFMA 2]],Reasons!$A$2:$B$14,2,FALSE)),"Not available",VLOOKUP(Table1[[#This Row],[RFMA 2]],Reasons!$A$2:$B$14,2,FALSE))</f>
        <v>Not available</v>
      </c>
      <c r="I828" t="str">
        <f>IF(ISERROR(VLOOKUP(Table1[[#This Row],[RFMTU 1]],Reasons!$A$17:$B$29,2,FALSE)),"Not available",VLOOKUP(Table1[[#This Row],[RFMTU 1]],Reasons!$A$17:$B$29,2,FALSE))</f>
        <v>Not available</v>
      </c>
      <c r="J828" t="str">
        <f>IF(ISERROR(VLOOKUP(Table1[[#This Row],[RFMTU 2]],Reasons!$A$17:$B$29,2,FALSE)),"Not available",VLOOKUP(Table1[[#This Row],[RFMTU 2]],Reasons!$A$17:$B$29,2,FALSE))</f>
        <v>Not available</v>
      </c>
      <c r="K828" t="str">
        <f>IF(ISERROR(VLOOKUP(Table1[[#This Row],[RFMA NOW]],Reasons!$A$2:$B$14,2,FALSE)),"Not available",VLOOKUP(Table1[[#This Row],[RFMA NOW]],Reasons!$A$2:$B$14,2,FALSE))</f>
        <v>Not available</v>
      </c>
      <c r="L828" t="s">
        <v>245</v>
      </c>
    </row>
    <row r="829" spans="1:12">
      <c r="A829" t="str">
        <f>VLOOKUP(Table1[[#This Row],[Region]],'Area codes'!$A$3:$B$16,2,FALSE)</f>
        <v>Baleshare</v>
      </c>
      <c r="B829">
        <v>54</v>
      </c>
      <c r="C829" t="s">
        <v>8</v>
      </c>
      <c r="D829" t="str">
        <f>VLOOKUP(Table1[[#This Row],[Age]],'Age Codes'!$A$2:$B$5,2,FALSE)</f>
        <v>41-60</v>
      </c>
      <c r="E829" t="s">
        <v>13</v>
      </c>
      <c r="F829" t="s">
        <v>13</v>
      </c>
      <c r="G829" t="str">
        <f>IF(ISERROR(VLOOKUP(Table1[[#This Row],[RFMA 1]],Reasons!$A$2:$B$14,2,FALSE)),"Not available",VLOOKUP(Table1[[#This Row],[RFMA 1]],Reasons!$A$2:$B$14,2,FALSE))</f>
        <v>Further education</v>
      </c>
      <c r="H829" t="str">
        <f>IF(ISERROR(VLOOKUP(Table1[[#This Row],[RFMA 2]],Reasons!$A$2:$B$14,2,FALSE)),"Not available",VLOOKUP(Table1[[#This Row],[RFMA 2]],Reasons!$A$2:$B$14,2,FALSE))</f>
        <v>Not available</v>
      </c>
      <c r="I829" t="str">
        <f>IF(ISERROR(VLOOKUP(Table1[[#This Row],[RFMTU 1]],Reasons!$A$17:$B$29,2,FALSE)),"Not available",VLOOKUP(Table1[[#This Row],[RFMTU 1]],Reasons!$A$17:$B$29,2,FALSE))</f>
        <v>Work</v>
      </c>
      <c r="J829" t="str">
        <f>IF(ISERROR(VLOOKUP(Table1[[#This Row],[RFMTU 2]],Reasons!$A$17:$B$29,2,FALSE)),"Not available",VLOOKUP(Table1[[#This Row],[RFMTU 2]],Reasons!$A$17:$B$29,2,FALSE))</f>
        <v>Not available</v>
      </c>
      <c r="K829" t="str">
        <f>IF(ISERROR(VLOOKUP(Table1[[#This Row],[RFMA NOW]],Reasons!$A$2:$B$14,2,FALSE)),"Not available",VLOOKUP(Table1[[#This Row],[RFMA NOW]],Reasons!$A$2:$B$14,2,FALSE))</f>
        <v>Work</v>
      </c>
      <c r="L829" t="s">
        <v>248</v>
      </c>
    </row>
    <row r="830" spans="1:12">
      <c r="A830" t="str">
        <f>VLOOKUP(Table1[[#This Row],[Region]],'Area codes'!$A$3:$B$16,2,FALSE)</f>
        <v>Baleshare</v>
      </c>
      <c r="B830">
        <v>55</v>
      </c>
      <c r="C830" t="s">
        <v>8</v>
      </c>
      <c r="D830" t="str">
        <f>VLOOKUP(Table1[[#This Row],[Age]],'Age Codes'!$A$2:$B$5,2,FALSE)</f>
        <v>&gt;61</v>
      </c>
      <c r="E830" t="s">
        <v>13</v>
      </c>
      <c r="F830" t="s">
        <v>10</v>
      </c>
      <c r="G830" t="str">
        <f>IF(ISERROR(VLOOKUP(Table1[[#This Row],[RFMA 1]],Reasons!$A$2:$B$14,2,FALSE)),"Not available",VLOOKUP(Table1[[#This Row],[RFMA 1]],Reasons!$A$2:$B$14,2,FALSE))</f>
        <v>Not available</v>
      </c>
      <c r="H830" t="str">
        <f>IF(ISERROR(VLOOKUP(Table1[[#This Row],[RFMA 2]],Reasons!$A$2:$B$14,2,FALSE)),"Not available",VLOOKUP(Table1[[#This Row],[RFMA 2]],Reasons!$A$2:$B$14,2,FALSE))</f>
        <v>Not available</v>
      </c>
      <c r="I830" t="str">
        <f>IF(ISERROR(VLOOKUP(Table1[[#This Row],[RFMTU 1]],Reasons!$A$17:$B$29,2,FALSE)),"Not available",VLOOKUP(Table1[[#This Row],[RFMTU 1]],Reasons!$A$17:$B$29,2,FALSE))</f>
        <v>Not available</v>
      </c>
      <c r="J830" t="str">
        <f>IF(ISERROR(VLOOKUP(Table1[[#This Row],[RFMTU 2]],Reasons!$A$17:$B$29,2,FALSE)),"Not available",VLOOKUP(Table1[[#This Row],[RFMTU 2]],Reasons!$A$17:$B$29,2,FALSE))</f>
        <v>Not available</v>
      </c>
      <c r="K830" t="str">
        <f>IF(ISERROR(VLOOKUP(Table1[[#This Row],[RFMA NOW]],Reasons!$A$2:$B$14,2,FALSE)),"Not available",VLOOKUP(Table1[[#This Row],[RFMA NOW]],Reasons!$A$2:$B$14,2,FALSE))</f>
        <v>Not available</v>
      </c>
      <c r="L830" t="s">
        <v>254</v>
      </c>
    </row>
    <row r="831" spans="1:12">
      <c r="A831" t="str">
        <f>VLOOKUP(Table1[[#This Row],[Region]],'Area codes'!$A$3:$B$16,2,FALSE)</f>
        <v>Baleshare</v>
      </c>
      <c r="B831">
        <v>56</v>
      </c>
      <c r="C831" t="s">
        <v>11</v>
      </c>
      <c r="D831" t="str">
        <f>VLOOKUP(Table1[[#This Row],[Age]],'Age Codes'!$A$2:$B$5,2,FALSE)</f>
        <v>&gt;61</v>
      </c>
      <c r="E831" t="s">
        <v>13</v>
      </c>
      <c r="F831" t="s">
        <v>10</v>
      </c>
      <c r="G831" t="str">
        <f>IF(ISERROR(VLOOKUP(Table1[[#This Row],[RFMA 1]],Reasons!$A$2:$B$14,2,FALSE)),"Not available",VLOOKUP(Table1[[#This Row],[RFMA 1]],Reasons!$A$2:$B$14,2,FALSE))</f>
        <v>Not available</v>
      </c>
      <c r="H831" t="str">
        <f>IF(ISERROR(VLOOKUP(Table1[[#This Row],[RFMA 2]],Reasons!$A$2:$B$14,2,FALSE)),"Not available",VLOOKUP(Table1[[#This Row],[RFMA 2]],Reasons!$A$2:$B$14,2,FALSE))</f>
        <v>Not available</v>
      </c>
      <c r="I831" t="str">
        <f>IF(ISERROR(VLOOKUP(Table1[[#This Row],[RFMTU 1]],Reasons!$A$17:$B$29,2,FALSE)),"Not available",VLOOKUP(Table1[[#This Row],[RFMTU 1]],Reasons!$A$17:$B$29,2,FALSE))</f>
        <v>Not available</v>
      </c>
      <c r="J831" t="str">
        <f>IF(ISERROR(VLOOKUP(Table1[[#This Row],[RFMTU 2]],Reasons!$A$17:$B$29,2,FALSE)),"Not available",VLOOKUP(Table1[[#This Row],[RFMTU 2]],Reasons!$A$17:$B$29,2,FALSE))</f>
        <v>Not available</v>
      </c>
      <c r="K831" t="str">
        <f>IF(ISERROR(VLOOKUP(Table1[[#This Row],[RFMA NOW]],Reasons!$A$2:$B$14,2,FALSE)),"Not available",VLOOKUP(Table1[[#This Row],[RFMA NOW]],Reasons!$A$2:$B$14,2,FALSE))</f>
        <v>Not available</v>
      </c>
      <c r="L831" t="s">
        <v>254</v>
      </c>
    </row>
    <row r="832" spans="1:12">
      <c r="A832" t="str">
        <f>VLOOKUP(Table1[[#This Row],[Region]],'Area codes'!$A$3:$B$16,2,FALSE)</f>
        <v>Baleshare</v>
      </c>
      <c r="B832">
        <v>57</v>
      </c>
      <c r="C832" t="s">
        <v>11</v>
      </c>
      <c r="D832" t="str">
        <f>VLOOKUP(Table1[[#This Row],[Age]],'Age Codes'!$A$2:$B$5,2,FALSE)</f>
        <v>&gt;61</v>
      </c>
      <c r="E832" t="s">
        <v>13</v>
      </c>
      <c r="F832" t="s">
        <v>10</v>
      </c>
      <c r="G832" t="str">
        <f>IF(ISERROR(VLOOKUP(Table1[[#This Row],[RFMA 1]],Reasons!$A$2:$B$14,2,FALSE)),"Not available",VLOOKUP(Table1[[#This Row],[RFMA 1]],Reasons!$A$2:$B$14,2,FALSE))</f>
        <v>Not available</v>
      </c>
      <c r="H832" t="str">
        <f>IF(ISERROR(VLOOKUP(Table1[[#This Row],[RFMA 2]],Reasons!$A$2:$B$14,2,FALSE)),"Not available",VLOOKUP(Table1[[#This Row],[RFMA 2]],Reasons!$A$2:$B$14,2,FALSE))</f>
        <v>Not available</v>
      </c>
      <c r="I832" t="str">
        <f>IF(ISERROR(VLOOKUP(Table1[[#This Row],[RFMTU 1]],Reasons!$A$17:$B$29,2,FALSE)),"Not available",VLOOKUP(Table1[[#This Row],[RFMTU 1]],Reasons!$A$17:$B$29,2,FALSE))</f>
        <v>Not available</v>
      </c>
      <c r="J832" t="str">
        <f>IF(ISERROR(VLOOKUP(Table1[[#This Row],[RFMTU 2]],Reasons!$A$17:$B$29,2,FALSE)),"Not available",VLOOKUP(Table1[[#This Row],[RFMTU 2]],Reasons!$A$17:$B$29,2,FALSE))</f>
        <v>Not available</v>
      </c>
      <c r="K832" t="str">
        <f>IF(ISERROR(VLOOKUP(Table1[[#This Row],[RFMA NOW]],Reasons!$A$2:$B$14,2,FALSE)),"Not available",VLOOKUP(Table1[[#This Row],[RFMA NOW]],Reasons!$A$2:$B$14,2,FALSE))</f>
        <v>Not available</v>
      </c>
      <c r="L832" t="s">
        <v>254</v>
      </c>
    </row>
    <row r="833" spans="1:12">
      <c r="A833" t="str">
        <f>VLOOKUP(Table1[[#This Row],[Region]],'Area codes'!$A$3:$B$16,2,FALSE)</f>
        <v>Baleshare</v>
      </c>
      <c r="B833">
        <v>58</v>
      </c>
      <c r="C833" t="s">
        <v>8</v>
      </c>
      <c r="D833" t="str">
        <f>VLOOKUP(Table1[[#This Row],[Age]],'Age Codes'!$A$2:$B$5,2,FALSE)</f>
        <v>&gt;61</v>
      </c>
      <c r="E833" t="s">
        <v>10</v>
      </c>
      <c r="F833" t="s">
        <v>254</v>
      </c>
      <c r="G833" t="str">
        <f>IF(ISERROR(VLOOKUP(Table1[[#This Row],[RFMA 1]],Reasons!$A$2:$B$14,2,FALSE)),"Not available",VLOOKUP(Table1[[#This Row],[RFMA 1]],Reasons!$A$2:$B$14,2,FALSE))</f>
        <v>Not available</v>
      </c>
      <c r="H833" t="str">
        <f>IF(ISERROR(VLOOKUP(Table1[[#This Row],[RFMA 2]],Reasons!$A$2:$B$14,2,FALSE)),"Not available",VLOOKUP(Table1[[#This Row],[RFMA 2]],Reasons!$A$2:$B$14,2,FALSE))</f>
        <v>Not available</v>
      </c>
      <c r="I833" t="str">
        <f>IF(ISERROR(VLOOKUP(Table1[[#This Row],[RFMTU 1]],Reasons!$A$17:$B$29,2,FALSE)),"Not available",VLOOKUP(Table1[[#This Row],[RFMTU 1]],Reasons!$A$17:$B$29,2,FALSE))</f>
        <v>Work</v>
      </c>
      <c r="J833" t="str">
        <f>IF(ISERROR(VLOOKUP(Table1[[#This Row],[RFMTU 2]],Reasons!$A$17:$B$29,2,FALSE)),"Not available",VLOOKUP(Table1[[#This Row],[RFMTU 2]],Reasons!$A$17:$B$29,2,FALSE))</f>
        <v>Marriage</v>
      </c>
      <c r="K833" t="str">
        <f>IF(ISERROR(VLOOKUP(Table1[[#This Row],[RFMA NOW]],Reasons!$A$2:$B$14,2,FALSE)),"Not available",VLOOKUP(Table1[[#This Row],[RFMA NOW]],Reasons!$A$2:$B$14,2,FALSE))</f>
        <v>Not available</v>
      </c>
      <c r="L833" t="s">
        <v>254</v>
      </c>
    </row>
    <row r="834" spans="1:12">
      <c r="A834" t="str">
        <f>VLOOKUP(Table1[[#This Row],[Region]],'Area codes'!$A$3:$B$16,2,FALSE)</f>
        <v>Baleshare</v>
      </c>
      <c r="B834">
        <v>59</v>
      </c>
      <c r="C834" t="s">
        <v>8</v>
      </c>
      <c r="D834" t="str">
        <f>VLOOKUP(Table1[[#This Row],[Age]],'Age Codes'!$A$2:$B$5,2,FALSE)</f>
        <v>&gt;61</v>
      </c>
      <c r="E834" t="s">
        <v>10</v>
      </c>
      <c r="F834" t="s">
        <v>254</v>
      </c>
      <c r="G834" t="str">
        <f>IF(ISERROR(VLOOKUP(Table1[[#This Row],[RFMA 1]],Reasons!$A$2:$B$14,2,FALSE)),"Not available",VLOOKUP(Table1[[#This Row],[RFMA 1]],Reasons!$A$2:$B$14,2,FALSE))</f>
        <v>Not available</v>
      </c>
      <c r="H834" t="str">
        <f>IF(ISERROR(VLOOKUP(Table1[[#This Row],[RFMA 2]],Reasons!$A$2:$B$14,2,FALSE)),"Not available",VLOOKUP(Table1[[#This Row],[RFMA 2]],Reasons!$A$2:$B$14,2,FALSE))</f>
        <v>Not available</v>
      </c>
      <c r="I834" t="str">
        <f>IF(ISERROR(VLOOKUP(Table1[[#This Row],[RFMTU 1]],Reasons!$A$17:$B$29,2,FALSE)),"Not available",VLOOKUP(Table1[[#This Row],[RFMTU 1]],Reasons!$A$17:$B$29,2,FALSE))</f>
        <v>Work</v>
      </c>
      <c r="J834" t="str">
        <f>IF(ISERROR(VLOOKUP(Table1[[#This Row],[RFMTU 2]],Reasons!$A$17:$B$29,2,FALSE)),"Not available",VLOOKUP(Table1[[#This Row],[RFMTU 2]],Reasons!$A$17:$B$29,2,FALSE))</f>
        <v>Marriage</v>
      </c>
      <c r="K834" t="str">
        <f>IF(ISERROR(VLOOKUP(Table1[[#This Row],[RFMA NOW]],Reasons!$A$2:$B$14,2,FALSE)),"Not available",VLOOKUP(Table1[[#This Row],[RFMA NOW]],Reasons!$A$2:$B$14,2,FALSE))</f>
        <v>Not available</v>
      </c>
      <c r="L834" t="s">
        <v>254</v>
      </c>
    </row>
    <row r="835" spans="1:12">
      <c r="A835" t="str">
        <f>VLOOKUP(Table1[[#This Row],[Region]],'Area codes'!$A$3:$B$16,2,FALSE)</f>
        <v>Baleshare</v>
      </c>
      <c r="B835">
        <v>60</v>
      </c>
      <c r="C835" t="s">
        <v>11</v>
      </c>
      <c r="D835" t="str">
        <f>VLOOKUP(Table1[[#This Row],[Age]],'Age Codes'!$A$2:$B$5,2,FALSE)</f>
        <v>&gt;61</v>
      </c>
      <c r="E835" t="s">
        <v>13</v>
      </c>
      <c r="F835" t="s">
        <v>13</v>
      </c>
      <c r="G835" t="str">
        <f>IF(ISERROR(VLOOKUP(Table1[[#This Row],[RFMA 1]],Reasons!$A$2:$B$14,2,FALSE)),"Not available",VLOOKUP(Table1[[#This Row],[RFMA 1]],Reasons!$A$2:$B$14,2,FALSE))</f>
        <v>Work</v>
      </c>
      <c r="H835" t="str">
        <f>IF(ISERROR(VLOOKUP(Table1[[#This Row],[RFMA 2]],Reasons!$A$2:$B$14,2,FALSE)),"Not available",VLOOKUP(Table1[[#This Row],[RFMA 2]],Reasons!$A$2:$B$14,2,FALSE))</f>
        <v>Sometimes</v>
      </c>
      <c r="I835" t="str">
        <f>IF(ISERROR(VLOOKUP(Table1[[#This Row],[RFMTU 1]],Reasons!$A$17:$B$29,2,FALSE)),"Not available",VLOOKUP(Table1[[#This Row],[RFMTU 1]],Reasons!$A$17:$B$29,2,FALSE))</f>
        <v>Not available</v>
      </c>
      <c r="J835" t="str">
        <f>IF(ISERROR(VLOOKUP(Table1[[#This Row],[RFMTU 2]],Reasons!$A$17:$B$29,2,FALSE)),"Not available",VLOOKUP(Table1[[#This Row],[RFMTU 2]],Reasons!$A$17:$B$29,2,FALSE))</f>
        <v>Not available</v>
      </c>
      <c r="K835" t="str">
        <f>IF(ISERROR(VLOOKUP(Table1[[#This Row],[RFMA NOW]],Reasons!$A$2:$B$14,2,FALSE)),"Not available",VLOOKUP(Table1[[#This Row],[RFMA NOW]],Reasons!$A$2:$B$14,2,FALSE))</f>
        <v>Not available</v>
      </c>
      <c r="L835" t="s">
        <v>254</v>
      </c>
    </row>
    <row r="836" spans="1:12">
      <c r="A836" t="str">
        <f>VLOOKUP(Table1[[#This Row],[Region]],'Area codes'!$A$3:$B$16,2,FALSE)</f>
        <v>Baleshare</v>
      </c>
      <c r="B836">
        <v>61</v>
      </c>
      <c r="C836" t="s">
        <v>8</v>
      </c>
      <c r="D836" t="str">
        <f>VLOOKUP(Table1[[#This Row],[Age]],'Age Codes'!$A$2:$B$5,2,FALSE)</f>
        <v>20-40</v>
      </c>
      <c r="E836" t="s">
        <v>13</v>
      </c>
      <c r="F836" t="s">
        <v>13</v>
      </c>
      <c r="G836" t="str">
        <f>IF(ISERROR(VLOOKUP(Table1[[#This Row],[RFMA 1]],Reasons!$A$2:$B$14,2,FALSE)),"Not available",VLOOKUP(Table1[[#This Row],[RFMA 1]],Reasons!$A$2:$B$14,2,FALSE))</f>
        <v>Further education</v>
      </c>
      <c r="H836" t="str">
        <f>IF(ISERROR(VLOOKUP(Table1[[#This Row],[RFMA 2]],Reasons!$A$2:$B$14,2,FALSE)),"Not available",VLOOKUP(Table1[[#This Row],[RFMA 2]],Reasons!$A$2:$B$14,2,FALSE))</f>
        <v>Not available</v>
      </c>
      <c r="I836" t="str">
        <f>IF(ISERROR(VLOOKUP(Table1[[#This Row],[RFMTU 1]],Reasons!$A$17:$B$29,2,FALSE)),"Not available",VLOOKUP(Table1[[#This Row],[RFMTU 1]],Reasons!$A$17:$B$29,2,FALSE))</f>
        <v>Not available</v>
      </c>
      <c r="J836" t="str">
        <f>IF(ISERROR(VLOOKUP(Table1[[#This Row],[RFMTU 2]],Reasons!$A$17:$B$29,2,FALSE)),"Not available",VLOOKUP(Table1[[#This Row],[RFMTU 2]],Reasons!$A$17:$B$29,2,FALSE))</f>
        <v>Not available</v>
      </c>
      <c r="K836" t="str">
        <f>IF(ISERROR(VLOOKUP(Table1[[#This Row],[RFMA NOW]],Reasons!$A$2:$B$14,2,FALSE)),"Not available",VLOOKUP(Table1[[#This Row],[RFMA NOW]],Reasons!$A$2:$B$14,2,FALSE))</f>
        <v>Not available</v>
      </c>
      <c r="L836" t="s">
        <v>245</v>
      </c>
    </row>
    <row r="837" spans="1:12">
      <c r="A837" t="str">
        <f>VLOOKUP(Table1[[#This Row],[Region]],'Area codes'!$A$3:$B$16,2,FALSE)</f>
        <v>Baleshare</v>
      </c>
      <c r="B837">
        <v>62</v>
      </c>
      <c r="C837" t="s">
        <v>8</v>
      </c>
      <c r="D837" t="str">
        <f>VLOOKUP(Table1[[#This Row],[Age]],'Age Codes'!$A$2:$B$5,2,FALSE)</f>
        <v>&gt;61</v>
      </c>
      <c r="E837" t="s">
        <v>13</v>
      </c>
      <c r="F837" t="s">
        <v>10</v>
      </c>
      <c r="G837" t="str">
        <f>IF(ISERROR(VLOOKUP(Table1[[#This Row],[RFMA 1]],Reasons!$A$2:$B$14,2,FALSE)),"Not available",VLOOKUP(Table1[[#This Row],[RFMA 1]],Reasons!$A$2:$B$14,2,FALSE))</f>
        <v>Not available</v>
      </c>
      <c r="H837" t="str">
        <f>IF(ISERROR(VLOOKUP(Table1[[#This Row],[RFMA 2]],Reasons!$A$2:$B$14,2,FALSE)),"Not available",VLOOKUP(Table1[[#This Row],[RFMA 2]],Reasons!$A$2:$B$14,2,FALSE))</f>
        <v>Not available</v>
      </c>
      <c r="I837" t="str">
        <f>IF(ISERROR(VLOOKUP(Table1[[#This Row],[RFMTU 1]],Reasons!$A$17:$B$29,2,FALSE)),"Not available",VLOOKUP(Table1[[#This Row],[RFMTU 1]],Reasons!$A$17:$B$29,2,FALSE))</f>
        <v>Not available</v>
      </c>
      <c r="J837" t="str">
        <f>IF(ISERROR(VLOOKUP(Table1[[#This Row],[RFMTU 2]],Reasons!$A$17:$B$29,2,FALSE)),"Not available",VLOOKUP(Table1[[#This Row],[RFMTU 2]],Reasons!$A$17:$B$29,2,FALSE))</f>
        <v>Not available</v>
      </c>
      <c r="K837" t="str">
        <f>IF(ISERROR(VLOOKUP(Table1[[#This Row],[RFMA NOW]],Reasons!$A$2:$B$14,2,FALSE)),"Not available",VLOOKUP(Table1[[#This Row],[RFMA NOW]],Reasons!$A$2:$B$14,2,FALSE))</f>
        <v>Not available</v>
      </c>
      <c r="L837" t="s">
        <v>254</v>
      </c>
    </row>
    <row r="838" spans="1:12">
      <c r="A838" t="str">
        <f>VLOOKUP(Table1[[#This Row],[Region]],'Area codes'!$A$3:$B$16,2,FALSE)</f>
        <v>Baleshare</v>
      </c>
      <c r="B838">
        <v>63</v>
      </c>
      <c r="C838" t="s">
        <v>11</v>
      </c>
      <c r="D838" t="str">
        <f>VLOOKUP(Table1[[#This Row],[Age]],'Age Codes'!$A$2:$B$5,2,FALSE)</f>
        <v>41-60</v>
      </c>
      <c r="E838" t="s">
        <v>13</v>
      </c>
      <c r="F838" t="s">
        <v>10</v>
      </c>
      <c r="G838" t="str">
        <f>IF(ISERROR(VLOOKUP(Table1[[#This Row],[RFMA 1]],Reasons!$A$2:$B$14,2,FALSE)),"Not available",VLOOKUP(Table1[[#This Row],[RFMA 1]],Reasons!$A$2:$B$14,2,FALSE))</f>
        <v>Not available</v>
      </c>
      <c r="H838" t="str">
        <f>IF(ISERROR(VLOOKUP(Table1[[#This Row],[RFMA 2]],Reasons!$A$2:$B$14,2,FALSE)),"Not available",VLOOKUP(Table1[[#This Row],[RFMA 2]],Reasons!$A$2:$B$14,2,FALSE))</f>
        <v>Not available</v>
      </c>
      <c r="I838" t="str">
        <f>IF(ISERROR(VLOOKUP(Table1[[#This Row],[RFMTU 1]],Reasons!$A$17:$B$29,2,FALSE)),"Not available",VLOOKUP(Table1[[#This Row],[RFMTU 1]],Reasons!$A$17:$B$29,2,FALSE))</f>
        <v>Not available</v>
      </c>
      <c r="J838" t="str">
        <f>IF(ISERROR(VLOOKUP(Table1[[#This Row],[RFMTU 2]],Reasons!$A$17:$B$29,2,FALSE)),"Not available",VLOOKUP(Table1[[#This Row],[RFMTU 2]],Reasons!$A$17:$B$29,2,FALSE))</f>
        <v>Not available</v>
      </c>
      <c r="K838" t="str">
        <f>IF(ISERROR(VLOOKUP(Table1[[#This Row],[RFMA NOW]],Reasons!$A$2:$B$14,2,FALSE)),"Not available",VLOOKUP(Table1[[#This Row],[RFMA NOW]],Reasons!$A$2:$B$14,2,FALSE))</f>
        <v>Not available</v>
      </c>
      <c r="L838" t="s">
        <v>254</v>
      </c>
    </row>
    <row r="839" spans="1:12">
      <c r="A839" t="str">
        <f>VLOOKUP(Table1[[#This Row],[Region]],'Area codes'!$A$3:$B$16,2,FALSE)</f>
        <v>Baleshare</v>
      </c>
      <c r="B839">
        <v>64</v>
      </c>
      <c r="C839" t="s">
        <v>8</v>
      </c>
      <c r="D839" t="str">
        <f>VLOOKUP(Table1[[#This Row],[Age]],'Age Codes'!$A$2:$B$5,2,FALSE)</f>
        <v>20-40</v>
      </c>
      <c r="E839" t="s">
        <v>13</v>
      </c>
      <c r="F839" t="s">
        <v>13</v>
      </c>
      <c r="G839" t="str">
        <f>IF(ISERROR(VLOOKUP(Table1[[#This Row],[RFMA 1]],Reasons!$A$2:$B$14,2,FALSE)),"Not available",VLOOKUP(Table1[[#This Row],[RFMA 1]],Reasons!$A$2:$B$14,2,FALSE))</f>
        <v>Further education</v>
      </c>
      <c r="H839" t="str">
        <f>IF(ISERROR(VLOOKUP(Table1[[#This Row],[RFMA 2]],Reasons!$A$2:$B$14,2,FALSE)),"Not available",VLOOKUP(Table1[[#This Row],[RFMA 2]],Reasons!$A$2:$B$14,2,FALSE))</f>
        <v>Not available</v>
      </c>
      <c r="I839" t="str">
        <f>IF(ISERROR(VLOOKUP(Table1[[#This Row],[RFMTU 1]],Reasons!$A$17:$B$29,2,FALSE)),"Not available",VLOOKUP(Table1[[#This Row],[RFMTU 1]],Reasons!$A$17:$B$29,2,FALSE))</f>
        <v>Work</v>
      </c>
      <c r="J839" t="str">
        <f>IF(ISERROR(VLOOKUP(Table1[[#This Row],[RFMTU 2]],Reasons!$A$17:$B$29,2,FALSE)),"Not available",VLOOKUP(Table1[[#This Row],[RFMTU 2]],Reasons!$A$17:$B$29,2,FALSE))</f>
        <v>Marriage</v>
      </c>
      <c r="K839" t="str">
        <f>IF(ISERROR(VLOOKUP(Table1[[#This Row],[RFMA NOW]],Reasons!$A$2:$B$14,2,FALSE)),"Not available",VLOOKUP(Table1[[#This Row],[RFMA NOW]],Reasons!$A$2:$B$14,2,FALSE))</f>
        <v>Not available</v>
      </c>
      <c r="L839" t="s">
        <v>254</v>
      </c>
    </row>
    <row r="840" spans="1:12">
      <c r="A840" t="str">
        <f>VLOOKUP(Table1[[#This Row],[Region]],'Area codes'!$A$3:$B$16,2,FALSE)</f>
        <v>Baleshare</v>
      </c>
      <c r="B840">
        <v>65</v>
      </c>
      <c r="C840" t="s">
        <v>11</v>
      </c>
      <c r="D840" t="str">
        <f>VLOOKUP(Table1[[#This Row],[Age]],'Age Codes'!$A$2:$B$5,2,FALSE)</f>
        <v>20-40</v>
      </c>
      <c r="E840" t="s">
        <v>13</v>
      </c>
      <c r="F840" t="s">
        <v>10</v>
      </c>
      <c r="G840" t="str">
        <f>IF(ISERROR(VLOOKUP(Table1[[#This Row],[RFMA 1]],Reasons!$A$2:$B$14,2,FALSE)),"Not available",VLOOKUP(Table1[[#This Row],[RFMA 1]],Reasons!$A$2:$B$14,2,FALSE))</f>
        <v>Not available</v>
      </c>
      <c r="H840" t="str">
        <f>IF(ISERROR(VLOOKUP(Table1[[#This Row],[RFMA 2]],Reasons!$A$2:$B$14,2,FALSE)),"Not available",VLOOKUP(Table1[[#This Row],[RFMA 2]],Reasons!$A$2:$B$14,2,FALSE))</f>
        <v>Not available</v>
      </c>
      <c r="I840" t="str">
        <f>IF(ISERROR(VLOOKUP(Table1[[#This Row],[RFMTU 1]],Reasons!$A$17:$B$29,2,FALSE)),"Not available",VLOOKUP(Table1[[#This Row],[RFMTU 1]],Reasons!$A$17:$B$29,2,FALSE))</f>
        <v>Not available</v>
      </c>
      <c r="J840" t="str">
        <f>IF(ISERROR(VLOOKUP(Table1[[#This Row],[RFMTU 2]],Reasons!$A$17:$B$29,2,FALSE)),"Not available",VLOOKUP(Table1[[#This Row],[RFMTU 2]],Reasons!$A$17:$B$29,2,FALSE))</f>
        <v>Not available</v>
      </c>
      <c r="K840" t="str">
        <f>IF(ISERROR(VLOOKUP(Table1[[#This Row],[RFMA NOW]],Reasons!$A$2:$B$14,2,FALSE)),"Not available",VLOOKUP(Table1[[#This Row],[RFMA NOW]],Reasons!$A$2:$B$14,2,FALSE))</f>
        <v>Not available</v>
      </c>
      <c r="L840" t="s">
        <v>254</v>
      </c>
    </row>
    <row r="841" spans="1:12">
      <c r="A841" t="str">
        <f>VLOOKUP(Table1[[#This Row],[Region]],'Area codes'!$A$3:$B$16,2,FALSE)</f>
        <v>Baleshare</v>
      </c>
      <c r="B841">
        <v>66</v>
      </c>
      <c r="C841" t="s">
        <v>8</v>
      </c>
      <c r="D841" t="str">
        <f>VLOOKUP(Table1[[#This Row],[Age]],'Age Codes'!$A$2:$B$5,2,FALSE)</f>
        <v>41-60</v>
      </c>
      <c r="E841" t="s">
        <v>13</v>
      </c>
      <c r="F841" t="s">
        <v>13</v>
      </c>
      <c r="G841" t="str">
        <f>IF(ISERROR(VLOOKUP(Table1[[#This Row],[RFMA 1]],Reasons!$A$2:$B$14,2,FALSE)),"Not available",VLOOKUP(Table1[[#This Row],[RFMA 1]],Reasons!$A$2:$B$14,2,FALSE))</f>
        <v>Family</v>
      </c>
      <c r="H841" t="str">
        <f>IF(ISERROR(VLOOKUP(Table1[[#This Row],[RFMA 2]],Reasons!$A$2:$B$14,2,FALSE)),"Not available",VLOOKUP(Table1[[#This Row],[RFMA 2]],Reasons!$A$2:$B$14,2,FALSE))</f>
        <v>Not available</v>
      </c>
      <c r="I841" t="str">
        <f>IF(ISERROR(VLOOKUP(Table1[[#This Row],[RFMTU 1]],Reasons!$A$17:$B$29,2,FALSE)),"Not available",VLOOKUP(Table1[[#This Row],[RFMTU 1]],Reasons!$A$17:$B$29,2,FALSE))</f>
        <v>Work</v>
      </c>
      <c r="J841" t="str">
        <f>IF(ISERROR(VLOOKUP(Table1[[#This Row],[RFMTU 2]],Reasons!$A$17:$B$29,2,FALSE)),"Not available",VLOOKUP(Table1[[#This Row],[RFMTU 2]],Reasons!$A$17:$B$29,2,FALSE))</f>
        <v>Not available</v>
      </c>
      <c r="K841" t="str">
        <f>IF(ISERROR(VLOOKUP(Table1[[#This Row],[RFMA NOW]],Reasons!$A$2:$B$14,2,FALSE)),"Not available",VLOOKUP(Table1[[#This Row],[RFMA NOW]],Reasons!$A$2:$B$14,2,FALSE))</f>
        <v>Not available</v>
      </c>
      <c r="L841" t="s">
        <v>254</v>
      </c>
    </row>
    <row r="842" spans="1:12">
      <c r="A842" t="str">
        <f>VLOOKUP(Table1[[#This Row],[Region]],'Area codes'!$A$3:$B$16,2,FALSE)</f>
        <v>Baleshare</v>
      </c>
      <c r="B842">
        <v>67</v>
      </c>
      <c r="C842" t="s">
        <v>11</v>
      </c>
      <c r="D842" t="str">
        <f>VLOOKUP(Table1[[#This Row],[Age]],'Age Codes'!$A$2:$B$5,2,FALSE)</f>
        <v>41-60</v>
      </c>
      <c r="E842" t="s">
        <v>13</v>
      </c>
      <c r="F842" t="s">
        <v>10</v>
      </c>
      <c r="G842" t="str">
        <f>IF(ISERROR(VLOOKUP(Table1[[#This Row],[RFMA 1]],Reasons!$A$2:$B$14,2,FALSE)),"Not available",VLOOKUP(Table1[[#This Row],[RFMA 1]],Reasons!$A$2:$B$14,2,FALSE))</f>
        <v>Not available</v>
      </c>
      <c r="H842" t="str">
        <f>IF(ISERROR(VLOOKUP(Table1[[#This Row],[RFMA 2]],Reasons!$A$2:$B$14,2,FALSE)),"Not available",VLOOKUP(Table1[[#This Row],[RFMA 2]],Reasons!$A$2:$B$14,2,FALSE))</f>
        <v>Not available</v>
      </c>
      <c r="I842" t="str">
        <f>IF(ISERROR(VLOOKUP(Table1[[#This Row],[RFMTU 1]],Reasons!$A$17:$B$29,2,FALSE)),"Not available",VLOOKUP(Table1[[#This Row],[RFMTU 1]],Reasons!$A$17:$B$29,2,FALSE))</f>
        <v>Not available</v>
      </c>
      <c r="J842" t="str">
        <f>IF(ISERROR(VLOOKUP(Table1[[#This Row],[RFMTU 2]],Reasons!$A$17:$B$29,2,FALSE)),"Not available",VLOOKUP(Table1[[#This Row],[RFMTU 2]],Reasons!$A$17:$B$29,2,FALSE))</f>
        <v>Not available</v>
      </c>
      <c r="K842" t="str">
        <f>IF(ISERROR(VLOOKUP(Table1[[#This Row],[RFMA NOW]],Reasons!$A$2:$B$14,2,FALSE)),"Not available",VLOOKUP(Table1[[#This Row],[RFMA NOW]],Reasons!$A$2:$B$14,2,FALSE))</f>
        <v>Not available</v>
      </c>
      <c r="L842" t="s">
        <v>254</v>
      </c>
    </row>
    <row r="843" spans="1:12">
      <c r="A843" t="str">
        <f>VLOOKUP(Table1[[#This Row],[Region]],'Area codes'!$A$3:$B$16,2,FALSE)</f>
        <v>Baleshare</v>
      </c>
      <c r="B843">
        <v>68</v>
      </c>
      <c r="C843" t="s">
        <v>8</v>
      </c>
      <c r="D843" t="str">
        <f>VLOOKUP(Table1[[#This Row],[Age]],'Age Codes'!$A$2:$B$5,2,FALSE)</f>
        <v>&gt;61</v>
      </c>
      <c r="E843" t="s">
        <v>13</v>
      </c>
      <c r="F843" t="s">
        <v>13</v>
      </c>
      <c r="G843" t="str">
        <f>IF(ISERROR(VLOOKUP(Table1[[#This Row],[RFMA 1]],Reasons!$A$2:$B$14,2,FALSE)),"Not available",VLOOKUP(Table1[[#This Row],[RFMA 1]],Reasons!$A$2:$B$14,2,FALSE))</f>
        <v>Work</v>
      </c>
      <c r="H843" t="str">
        <f>IF(ISERROR(VLOOKUP(Table1[[#This Row],[RFMA 2]],Reasons!$A$2:$B$14,2,FALSE)),"Not available",VLOOKUP(Table1[[#This Row],[RFMA 2]],Reasons!$A$2:$B$14,2,FALSE))</f>
        <v>Not available</v>
      </c>
      <c r="I843" t="str">
        <f>IF(ISERROR(VLOOKUP(Table1[[#This Row],[RFMTU 1]],Reasons!$A$17:$B$29,2,FALSE)),"Not available",VLOOKUP(Table1[[#This Row],[RFMTU 1]],Reasons!$A$17:$B$29,2,FALSE))</f>
        <v>Work</v>
      </c>
      <c r="J843" t="str">
        <f>IF(ISERROR(VLOOKUP(Table1[[#This Row],[RFMTU 2]],Reasons!$A$17:$B$29,2,FALSE)),"Not available",VLOOKUP(Table1[[#This Row],[RFMTU 2]],Reasons!$A$17:$B$29,2,FALSE))</f>
        <v>Not available</v>
      </c>
      <c r="K843" t="str">
        <f>IF(ISERROR(VLOOKUP(Table1[[#This Row],[RFMA NOW]],Reasons!$A$2:$B$14,2,FALSE)),"Not available",VLOOKUP(Table1[[#This Row],[RFMA NOW]],Reasons!$A$2:$B$14,2,FALSE))</f>
        <v>Not available</v>
      </c>
      <c r="L843" t="s">
        <v>254</v>
      </c>
    </row>
    <row r="844" spans="1:12">
      <c r="A844" t="str">
        <f>VLOOKUP(Table1[[#This Row],[Region]],'Area codes'!$A$3:$B$16,2,FALSE)</f>
        <v>Baleshare</v>
      </c>
      <c r="B844">
        <v>69</v>
      </c>
      <c r="C844" t="s">
        <v>11</v>
      </c>
      <c r="D844" t="str">
        <f>VLOOKUP(Table1[[#This Row],[Age]],'Age Codes'!$A$2:$B$5,2,FALSE)</f>
        <v>&gt;61</v>
      </c>
      <c r="E844" t="s">
        <v>13</v>
      </c>
      <c r="F844" t="s">
        <v>13</v>
      </c>
      <c r="G844" t="str">
        <f>IF(ISERROR(VLOOKUP(Table1[[#This Row],[RFMA 1]],Reasons!$A$2:$B$14,2,FALSE)),"Not available",VLOOKUP(Table1[[#This Row],[RFMA 1]],Reasons!$A$2:$B$14,2,FALSE))</f>
        <v>Work</v>
      </c>
      <c r="H844" t="str">
        <f>IF(ISERROR(VLOOKUP(Table1[[#This Row],[RFMA 2]],Reasons!$A$2:$B$14,2,FALSE)),"Not available",VLOOKUP(Table1[[#This Row],[RFMA 2]],Reasons!$A$2:$B$14,2,FALSE))</f>
        <v>Not available</v>
      </c>
      <c r="I844" t="str">
        <f>IF(ISERROR(VLOOKUP(Table1[[#This Row],[RFMTU 1]],Reasons!$A$17:$B$29,2,FALSE)),"Not available",VLOOKUP(Table1[[#This Row],[RFMTU 1]],Reasons!$A$17:$B$29,2,FALSE))</f>
        <v>Work</v>
      </c>
      <c r="J844" t="str">
        <f>IF(ISERROR(VLOOKUP(Table1[[#This Row],[RFMTU 2]],Reasons!$A$17:$B$29,2,FALSE)),"Not available",VLOOKUP(Table1[[#This Row],[RFMTU 2]],Reasons!$A$17:$B$29,2,FALSE))</f>
        <v>Not available</v>
      </c>
      <c r="K844" t="str">
        <f>IF(ISERROR(VLOOKUP(Table1[[#This Row],[RFMA NOW]],Reasons!$A$2:$B$14,2,FALSE)),"Not available",VLOOKUP(Table1[[#This Row],[RFMA NOW]],Reasons!$A$2:$B$14,2,FALSE))</f>
        <v>Not available</v>
      </c>
      <c r="L844" t="s">
        <v>254</v>
      </c>
    </row>
    <row r="845" spans="1:12">
      <c r="A845" t="str">
        <f>VLOOKUP(Table1[[#This Row],[Region]],'Area codes'!$A$3:$B$16,2,FALSE)</f>
        <v>Baleshare</v>
      </c>
      <c r="B845">
        <v>70</v>
      </c>
      <c r="C845" t="s">
        <v>11</v>
      </c>
      <c r="D845" t="str">
        <f>VLOOKUP(Table1[[#This Row],[Age]],'Age Codes'!$A$2:$B$5,2,FALSE)</f>
        <v>&lt;20</v>
      </c>
      <c r="E845" t="s">
        <v>13</v>
      </c>
      <c r="F845" t="s">
        <v>13</v>
      </c>
      <c r="G845" t="str">
        <f>IF(ISERROR(VLOOKUP(Table1[[#This Row],[RFMA 1]],Reasons!$A$2:$B$14,2,FALSE)),"Not available",VLOOKUP(Table1[[#This Row],[RFMA 1]],Reasons!$A$2:$B$14,2,FALSE))</f>
        <v>Further education</v>
      </c>
      <c r="H845" t="str">
        <f>IF(ISERROR(VLOOKUP(Table1[[#This Row],[RFMA 2]],Reasons!$A$2:$B$14,2,FALSE)),"Not available",VLOOKUP(Table1[[#This Row],[RFMA 2]],Reasons!$A$2:$B$14,2,FALSE))</f>
        <v>Not available</v>
      </c>
      <c r="I845" t="str">
        <f>IF(ISERROR(VLOOKUP(Table1[[#This Row],[RFMTU 1]],Reasons!$A$17:$B$29,2,FALSE)),"Not available",VLOOKUP(Table1[[#This Row],[RFMTU 1]],Reasons!$A$17:$B$29,2,FALSE))</f>
        <v>Not available</v>
      </c>
      <c r="J845" t="str">
        <f>IF(ISERROR(VLOOKUP(Table1[[#This Row],[RFMTU 2]],Reasons!$A$17:$B$29,2,FALSE)),"Not available",VLOOKUP(Table1[[#This Row],[RFMTU 2]],Reasons!$A$17:$B$29,2,FALSE))</f>
        <v>Not available</v>
      </c>
      <c r="K845" t="str">
        <f>IF(ISERROR(VLOOKUP(Table1[[#This Row],[RFMA NOW]],Reasons!$A$2:$B$14,2,FALSE)),"Not available",VLOOKUP(Table1[[#This Row],[RFMA NOW]],Reasons!$A$2:$B$14,2,FALSE))</f>
        <v>Not available</v>
      </c>
      <c r="L845" t="s">
        <v>247</v>
      </c>
    </row>
    <row r="846" spans="1:12">
      <c r="A846" t="str">
        <f>VLOOKUP(Table1[[#This Row],[Region]],'Area codes'!$A$3:$B$16,2,FALSE)</f>
        <v>Baleshare</v>
      </c>
      <c r="B846">
        <v>71</v>
      </c>
      <c r="C846" t="s">
        <v>8</v>
      </c>
      <c r="D846" t="str">
        <f>VLOOKUP(Table1[[#This Row],[Age]],'Age Codes'!$A$2:$B$5,2,FALSE)</f>
        <v>&lt;20</v>
      </c>
      <c r="E846" t="s">
        <v>13</v>
      </c>
      <c r="F846" t="s">
        <v>10</v>
      </c>
      <c r="G846" t="str">
        <f>IF(ISERROR(VLOOKUP(Table1[[#This Row],[RFMA 1]],Reasons!$A$2:$B$14,2,FALSE)),"Not available",VLOOKUP(Table1[[#This Row],[RFMA 1]],Reasons!$A$2:$B$14,2,FALSE))</f>
        <v>Not available</v>
      </c>
      <c r="H846" t="str">
        <f>IF(ISERROR(VLOOKUP(Table1[[#This Row],[RFMA 2]],Reasons!$A$2:$B$14,2,FALSE)),"Not available",VLOOKUP(Table1[[#This Row],[RFMA 2]],Reasons!$A$2:$B$14,2,FALSE))</f>
        <v>Not available</v>
      </c>
      <c r="I846" t="str">
        <f>IF(ISERROR(VLOOKUP(Table1[[#This Row],[RFMTU 1]],Reasons!$A$17:$B$29,2,FALSE)),"Not available",VLOOKUP(Table1[[#This Row],[RFMTU 1]],Reasons!$A$17:$B$29,2,FALSE))</f>
        <v>Not available</v>
      </c>
      <c r="J846" t="str">
        <f>IF(ISERROR(VLOOKUP(Table1[[#This Row],[RFMTU 2]],Reasons!$A$17:$B$29,2,FALSE)),"Not available",VLOOKUP(Table1[[#This Row],[RFMTU 2]],Reasons!$A$17:$B$29,2,FALSE))</f>
        <v>Not available</v>
      </c>
      <c r="K846" t="str">
        <f>IF(ISERROR(VLOOKUP(Table1[[#This Row],[RFMA NOW]],Reasons!$A$2:$B$14,2,FALSE)),"Not available",VLOOKUP(Table1[[#This Row],[RFMA NOW]],Reasons!$A$2:$B$14,2,FALSE))</f>
        <v>Further education</v>
      </c>
      <c r="L846" t="s">
        <v>249</v>
      </c>
    </row>
    <row r="847" spans="1:12">
      <c r="A847" t="str">
        <f>VLOOKUP(Table1[[#This Row],[Region]],'Area codes'!$A$3:$B$16,2,FALSE)</f>
        <v>Baleshare</v>
      </c>
      <c r="B847">
        <v>72</v>
      </c>
      <c r="C847" t="s">
        <v>8</v>
      </c>
      <c r="D847" t="str">
        <f>VLOOKUP(Table1[[#This Row],[Age]],'Age Codes'!$A$2:$B$5,2,FALSE)</f>
        <v>&lt;20</v>
      </c>
      <c r="E847" t="s">
        <v>13</v>
      </c>
      <c r="F847" t="s">
        <v>10</v>
      </c>
      <c r="G847" t="str">
        <f>IF(ISERROR(VLOOKUP(Table1[[#This Row],[RFMA 1]],Reasons!$A$2:$B$14,2,FALSE)),"Not available",VLOOKUP(Table1[[#This Row],[RFMA 1]],Reasons!$A$2:$B$14,2,FALSE))</f>
        <v>Not available</v>
      </c>
      <c r="H847" t="str">
        <f>IF(ISERROR(VLOOKUP(Table1[[#This Row],[RFMA 2]],Reasons!$A$2:$B$14,2,FALSE)),"Not available",VLOOKUP(Table1[[#This Row],[RFMA 2]],Reasons!$A$2:$B$14,2,FALSE))</f>
        <v>Not available</v>
      </c>
      <c r="I847" t="str">
        <f>IF(ISERROR(VLOOKUP(Table1[[#This Row],[RFMTU 1]],Reasons!$A$17:$B$29,2,FALSE)),"Not available",VLOOKUP(Table1[[#This Row],[RFMTU 1]],Reasons!$A$17:$B$29,2,FALSE))</f>
        <v>Not available</v>
      </c>
      <c r="J847" t="str">
        <f>IF(ISERROR(VLOOKUP(Table1[[#This Row],[RFMTU 2]],Reasons!$A$17:$B$29,2,FALSE)),"Not available",VLOOKUP(Table1[[#This Row],[RFMTU 2]],Reasons!$A$17:$B$29,2,FALSE))</f>
        <v>Not available</v>
      </c>
      <c r="K847" t="str">
        <f>IF(ISERROR(VLOOKUP(Table1[[#This Row],[RFMA NOW]],Reasons!$A$2:$B$14,2,FALSE)),"Not available",VLOOKUP(Table1[[#This Row],[RFMA NOW]],Reasons!$A$2:$B$14,2,FALSE))</f>
        <v>Further education</v>
      </c>
      <c r="L847" t="s">
        <v>249</v>
      </c>
    </row>
    <row r="848" spans="1:12">
      <c r="A848" t="str">
        <f>VLOOKUP(Table1[[#This Row],[Region]],'Area codes'!$A$3:$B$16,2,FALSE)</f>
        <v>Baleshare</v>
      </c>
      <c r="B848">
        <v>73</v>
      </c>
      <c r="C848" t="s">
        <v>8</v>
      </c>
      <c r="D848" t="str">
        <f>VLOOKUP(Table1[[#This Row],[Age]],'Age Codes'!$A$2:$B$5,2,FALSE)</f>
        <v>41-60</v>
      </c>
      <c r="E848" t="s">
        <v>13</v>
      </c>
      <c r="F848" t="s">
        <v>13</v>
      </c>
      <c r="G848" t="str">
        <f>IF(ISERROR(VLOOKUP(Table1[[#This Row],[RFMA 1]],Reasons!$A$2:$B$14,2,FALSE)),"Not available",VLOOKUP(Table1[[#This Row],[RFMA 1]],Reasons!$A$2:$B$14,2,FALSE))</f>
        <v>Work</v>
      </c>
      <c r="H848" t="str">
        <f>IF(ISERROR(VLOOKUP(Table1[[#This Row],[RFMA 2]],Reasons!$A$2:$B$14,2,FALSE)),"Not available",VLOOKUP(Table1[[#This Row],[RFMA 2]],Reasons!$A$2:$B$14,2,FALSE))</f>
        <v>Not available</v>
      </c>
      <c r="I848" t="str">
        <f>IF(ISERROR(VLOOKUP(Table1[[#This Row],[RFMTU 1]],Reasons!$A$17:$B$29,2,FALSE)),"Not available",VLOOKUP(Table1[[#This Row],[RFMTU 1]],Reasons!$A$17:$B$29,2,FALSE))</f>
        <v>Family home/croft available</v>
      </c>
      <c r="J848" t="str">
        <f>IF(ISERROR(VLOOKUP(Table1[[#This Row],[RFMTU 2]],Reasons!$A$17:$B$29,2,FALSE)),"Not available",VLOOKUP(Table1[[#This Row],[RFMTU 2]],Reasons!$A$17:$B$29,2,FALSE))</f>
        <v>Not available</v>
      </c>
      <c r="K848" t="str">
        <f>IF(ISERROR(VLOOKUP(Table1[[#This Row],[RFMA NOW]],Reasons!$A$2:$B$14,2,FALSE)),"Not available",VLOOKUP(Table1[[#This Row],[RFMA NOW]],Reasons!$A$2:$B$14,2,FALSE))</f>
        <v>Not available</v>
      </c>
      <c r="L848" t="s">
        <v>254</v>
      </c>
    </row>
    <row r="849" spans="1:12">
      <c r="A849" t="str">
        <f>VLOOKUP(Table1[[#This Row],[Region]],'Area codes'!$A$3:$B$16,2,FALSE)</f>
        <v>Baleshare</v>
      </c>
      <c r="B849">
        <v>74</v>
      </c>
      <c r="C849" t="s">
        <v>11</v>
      </c>
      <c r="D849" t="str">
        <f>VLOOKUP(Table1[[#This Row],[Age]],'Age Codes'!$A$2:$B$5,2,FALSE)</f>
        <v>41-60</v>
      </c>
      <c r="E849" t="s">
        <v>10</v>
      </c>
      <c r="F849" t="s">
        <v>254</v>
      </c>
      <c r="G849" t="str">
        <f>IF(ISERROR(VLOOKUP(Table1[[#This Row],[RFMA 1]],Reasons!$A$2:$B$14,2,FALSE)),"Not available",VLOOKUP(Table1[[#This Row],[RFMA 1]],Reasons!$A$2:$B$14,2,FALSE))</f>
        <v>Not available</v>
      </c>
      <c r="H849" t="str">
        <f>IF(ISERROR(VLOOKUP(Table1[[#This Row],[RFMA 2]],Reasons!$A$2:$B$14,2,FALSE)),"Not available",VLOOKUP(Table1[[#This Row],[RFMA 2]],Reasons!$A$2:$B$14,2,FALSE))</f>
        <v>Not available</v>
      </c>
      <c r="I849" t="str">
        <f>IF(ISERROR(VLOOKUP(Table1[[#This Row],[RFMTU 1]],Reasons!$A$17:$B$29,2,FALSE)),"Not available",VLOOKUP(Table1[[#This Row],[RFMTU 1]],Reasons!$A$17:$B$29,2,FALSE))</f>
        <v>Marriage</v>
      </c>
      <c r="J849" t="str">
        <f>IF(ISERROR(VLOOKUP(Table1[[#This Row],[RFMTU 2]],Reasons!$A$17:$B$29,2,FALSE)),"Not available",VLOOKUP(Table1[[#This Row],[RFMTU 2]],Reasons!$A$17:$B$29,2,FALSE))</f>
        <v>Not available</v>
      </c>
      <c r="K849" t="str">
        <f>IF(ISERROR(VLOOKUP(Table1[[#This Row],[RFMA NOW]],Reasons!$A$2:$B$14,2,FALSE)),"Not available",VLOOKUP(Table1[[#This Row],[RFMA NOW]],Reasons!$A$2:$B$14,2,FALSE))</f>
        <v>Not available</v>
      </c>
      <c r="L849" t="s">
        <v>254</v>
      </c>
    </row>
    <row r="850" spans="1:12">
      <c r="A850" t="str">
        <f>VLOOKUP(Table1[[#This Row],[Region]],'Area codes'!$A$3:$B$16,2,FALSE)</f>
        <v>Baleshare</v>
      </c>
      <c r="B850">
        <v>75</v>
      </c>
      <c r="C850" t="s">
        <v>8</v>
      </c>
      <c r="D850" t="str">
        <f>VLOOKUP(Table1[[#This Row],[Age]],'Age Codes'!$A$2:$B$5,2,FALSE)</f>
        <v>&gt;61</v>
      </c>
      <c r="E850" t="s">
        <v>13</v>
      </c>
      <c r="F850" t="s">
        <v>13</v>
      </c>
      <c r="G850" t="str">
        <f>IF(ISERROR(VLOOKUP(Table1[[#This Row],[RFMA 1]],Reasons!$A$2:$B$14,2,FALSE)),"Not available",VLOOKUP(Table1[[#This Row],[RFMA 1]],Reasons!$A$2:$B$14,2,FALSE))</f>
        <v>Further education</v>
      </c>
      <c r="H850" t="str">
        <f>IF(ISERROR(VLOOKUP(Table1[[#This Row],[RFMA 2]],Reasons!$A$2:$B$14,2,FALSE)),"Not available",VLOOKUP(Table1[[#This Row],[RFMA 2]],Reasons!$A$2:$B$14,2,FALSE))</f>
        <v>Not available</v>
      </c>
      <c r="I850" t="str">
        <f>IF(ISERROR(VLOOKUP(Table1[[#This Row],[RFMTU 1]],Reasons!$A$17:$B$29,2,FALSE)),"Not available",VLOOKUP(Table1[[#This Row],[RFMTU 1]],Reasons!$A$17:$B$29,2,FALSE))</f>
        <v>Work</v>
      </c>
      <c r="J850" t="str">
        <f>IF(ISERROR(VLOOKUP(Table1[[#This Row],[RFMTU 2]],Reasons!$A$17:$B$29,2,FALSE)),"Not available",VLOOKUP(Table1[[#This Row],[RFMTU 2]],Reasons!$A$17:$B$29,2,FALSE))</f>
        <v>Not available</v>
      </c>
      <c r="K850" t="str">
        <f>IF(ISERROR(VLOOKUP(Table1[[#This Row],[RFMA NOW]],Reasons!$A$2:$B$14,2,FALSE)),"Not available",VLOOKUP(Table1[[#This Row],[RFMA NOW]],Reasons!$A$2:$B$14,2,FALSE))</f>
        <v>Not available</v>
      </c>
      <c r="L850" t="s">
        <v>254</v>
      </c>
    </row>
    <row r="851" spans="1:12">
      <c r="A851" t="str">
        <f>VLOOKUP(Table1[[#This Row],[Region]],'Area codes'!$A$3:$B$16,2,FALSE)</f>
        <v>Baleshare</v>
      </c>
      <c r="B851">
        <v>76</v>
      </c>
      <c r="C851" t="s">
        <v>8</v>
      </c>
      <c r="D851" t="str">
        <f>VLOOKUP(Table1[[#This Row],[Age]],'Age Codes'!$A$2:$B$5,2,FALSE)</f>
        <v>41-60</v>
      </c>
      <c r="E851" t="s">
        <v>10</v>
      </c>
      <c r="F851" t="s">
        <v>254</v>
      </c>
      <c r="G851" t="str">
        <f>IF(ISERROR(VLOOKUP(Table1[[#This Row],[RFMA 1]],Reasons!$A$2:$B$14,2,FALSE)),"Not available",VLOOKUP(Table1[[#This Row],[RFMA 1]],Reasons!$A$2:$B$14,2,FALSE))</f>
        <v>Not available</v>
      </c>
      <c r="H851" t="str">
        <f>IF(ISERROR(VLOOKUP(Table1[[#This Row],[RFMA 2]],Reasons!$A$2:$B$14,2,FALSE)),"Not available",VLOOKUP(Table1[[#This Row],[RFMA 2]],Reasons!$A$2:$B$14,2,FALSE))</f>
        <v>Not available</v>
      </c>
      <c r="I851" t="str">
        <f>IF(ISERROR(VLOOKUP(Table1[[#This Row],[RFMTU 1]],Reasons!$A$17:$B$29,2,FALSE)),"Not available",VLOOKUP(Table1[[#This Row],[RFMTU 1]],Reasons!$A$17:$B$29,2,FALSE))</f>
        <v>Work</v>
      </c>
      <c r="J851" t="str">
        <f>IF(ISERROR(VLOOKUP(Table1[[#This Row],[RFMTU 2]],Reasons!$A$17:$B$29,2,FALSE)),"Not available",VLOOKUP(Table1[[#This Row],[RFMTU 2]],Reasons!$A$17:$B$29,2,FALSE))</f>
        <v>Not available</v>
      </c>
      <c r="K851" t="str">
        <f>IF(ISERROR(VLOOKUP(Table1[[#This Row],[RFMA NOW]],Reasons!$A$2:$B$14,2,FALSE)),"Not available",VLOOKUP(Table1[[#This Row],[RFMA NOW]],Reasons!$A$2:$B$14,2,FALSE))</f>
        <v>Not available</v>
      </c>
      <c r="L851" t="s">
        <v>254</v>
      </c>
    </row>
    <row r="852" spans="1:12">
      <c r="A852" t="str">
        <f>VLOOKUP(Table1[[#This Row],[Region]],'Area codes'!$A$3:$B$16,2,FALSE)</f>
        <v>Baleshare</v>
      </c>
      <c r="B852">
        <v>77</v>
      </c>
      <c r="C852" t="s">
        <v>11</v>
      </c>
      <c r="D852" t="str">
        <f>VLOOKUP(Table1[[#This Row],[Age]],'Age Codes'!$A$2:$B$5,2,FALSE)</f>
        <v>&gt;61</v>
      </c>
      <c r="E852" t="s">
        <v>13</v>
      </c>
      <c r="F852" t="s">
        <v>13</v>
      </c>
      <c r="G852" t="str">
        <f>IF(ISERROR(VLOOKUP(Table1[[#This Row],[RFMA 1]],Reasons!$A$2:$B$14,2,FALSE)),"Not available",VLOOKUP(Table1[[#This Row],[RFMA 1]],Reasons!$A$2:$B$14,2,FALSE))</f>
        <v>Work</v>
      </c>
      <c r="H852" t="str">
        <f>IF(ISERROR(VLOOKUP(Table1[[#This Row],[RFMA 2]],Reasons!$A$2:$B$14,2,FALSE)),"Not available",VLOOKUP(Table1[[#This Row],[RFMA 2]],Reasons!$A$2:$B$14,2,FALSE))</f>
        <v>Not available</v>
      </c>
      <c r="I852" t="str">
        <f>IF(ISERROR(VLOOKUP(Table1[[#This Row],[RFMTU 1]],Reasons!$A$17:$B$29,2,FALSE)),"Not available",VLOOKUP(Table1[[#This Row],[RFMTU 1]],Reasons!$A$17:$B$29,2,FALSE))</f>
        <v>Retirement</v>
      </c>
      <c r="J852" t="str">
        <f>IF(ISERROR(VLOOKUP(Table1[[#This Row],[RFMTU 2]],Reasons!$A$17:$B$29,2,FALSE)),"Not available",VLOOKUP(Table1[[#This Row],[RFMTU 2]],Reasons!$A$17:$B$29,2,FALSE))</f>
        <v>Not available</v>
      </c>
      <c r="K852" t="str">
        <f>IF(ISERROR(VLOOKUP(Table1[[#This Row],[RFMA NOW]],Reasons!$A$2:$B$14,2,FALSE)),"Not available",VLOOKUP(Table1[[#This Row],[RFMA NOW]],Reasons!$A$2:$B$14,2,FALSE))</f>
        <v>Not available</v>
      </c>
      <c r="L852" t="s">
        <v>254</v>
      </c>
    </row>
    <row r="853" spans="1:12">
      <c r="A853" t="str">
        <f>VLOOKUP(Table1[[#This Row],[Region]],'Area codes'!$A$3:$B$16,2,FALSE)</f>
        <v>Baleshare</v>
      </c>
      <c r="B853">
        <v>78</v>
      </c>
      <c r="C853" t="s">
        <v>11</v>
      </c>
      <c r="D853" t="str">
        <f>VLOOKUP(Table1[[#This Row],[Age]],'Age Codes'!$A$2:$B$5,2,FALSE)</f>
        <v>41-60</v>
      </c>
      <c r="E853" t="s">
        <v>10</v>
      </c>
      <c r="F853" t="s">
        <v>254</v>
      </c>
      <c r="G853" t="str">
        <f>IF(ISERROR(VLOOKUP(Table1[[#This Row],[RFMA 1]],Reasons!$A$2:$B$14,2,FALSE)),"Not available",VLOOKUP(Table1[[#This Row],[RFMA 1]],Reasons!$A$2:$B$14,2,FALSE))</f>
        <v>Not available</v>
      </c>
      <c r="H853" t="str">
        <f>IF(ISERROR(VLOOKUP(Table1[[#This Row],[RFMA 2]],Reasons!$A$2:$B$14,2,FALSE)),"Not available",VLOOKUP(Table1[[#This Row],[RFMA 2]],Reasons!$A$2:$B$14,2,FALSE))</f>
        <v>Not available</v>
      </c>
      <c r="I853" t="str">
        <f>IF(ISERROR(VLOOKUP(Table1[[#This Row],[RFMTU 1]],Reasons!$A$17:$B$29,2,FALSE)),"Not available",VLOOKUP(Table1[[#This Row],[RFMTU 1]],Reasons!$A$17:$B$29,2,FALSE))</f>
        <v>Work</v>
      </c>
      <c r="J853" t="str">
        <f>IF(ISERROR(VLOOKUP(Table1[[#This Row],[RFMTU 2]],Reasons!$A$17:$B$29,2,FALSE)),"Not available",VLOOKUP(Table1[[#This Row],[RFMTU 2]],Reasons!$A$17:$B$29,2,FALSE))</f>
        <v>Not available</v>
      </c>
      <c r="K853" t="str">
        <f>IF(ISERROR(VLOOKUP(Table1[[#This Row],[RFMA NOW]],Reasons!$A$2:$B$14,2,FALSE)),"Not available",VLOOKUP(Table1[[#This Row],[RFMA NOW]],Reasons!$A$2:$B$14,2,FALSE))</f>
        <v>Not available</v>
      </c>
      <c r="L853" t="s">
        <v>254</v>
      </c>
    </row>
    <row r="854" spans="1:12">
      <c r="A854" t="str">
        <f>VLOOKUP(Table1[[#This Row],[Region]],'Area codes'!$A$3:$B$16,2,FALSE)</f>
        <v>Baleshare</v>
      </c>
      <c r="B854">
        <v>79</v>
      </c>
      <c r="C854" t="s">
        <v>8</v>
      </c>
      <c r="D854" t="str">
        <f>VLOOKUP(Table1[[#This Row],[Age]],'Age Codes'!$A$2:$B$5,2,FALSE)</f>
        <v>41-60</v>
      </c>
      <c r="E854" t="s">
        <v>10</v>
      </c>
      <c r="F854" t="s">
        <v>254</v>
      </c>
      <c r="G854" t="str">
        <f>IF(ISERROR(VLOOKUP(Table1[[#This Row],[RFMA 1]],Reasons!$A$2:$B$14,2,FALSE)),"Not available",VLOOKUP(Table1[[#This Row],[RFMA 1]],Reasons!$A$2:$B$14,2,FALSE))</f>
        <v>Not available</v>
      </c>
      <c r="H854" t="str">
        <f>IF(ISERROR(VLOOKUP(Table1[[#This Row],[RFMA 2]],Reasons!$A$2:$B$14,2,FALSE)),"Not available",VLOOKUP(Table1[[#This Row],[RFMA 2]],Reasons!$A$2:$B$14,2,FALSE))</f>
        <v>Not available</v>
      </c>
      <c r="I854" t="str">
        <f>IF(ISERROR(VLOOKUP(Table1[[#This Row],[RFMTU 1]],Reasons!$A$17:$B$29,2,FALSE)),"Not available",VLOOKUP(Table1[[#This Row],[RFMTU 1]],Reasons!$A$17:$B$29,2,FALSE))</f>
        <v>Work</v>
      </c>
      <c r="J854" t="str">
        <f>IF(ISERROR(VLOOKUP(Table1[[#This Row],[RFMTU 2]],Reasons!$A$17:$B$29,2,FALSE)),"Not available",VLOOKUP(Table1[[#This Row],[RFMTU 2]],Reasons!$A$17:$B$29,2,FALSE))</f>
        <v>Not available</v>
      </c>
      <c r="K854" t="str">
        <f>IF(ISERROR(VLOOKUP(Table1[[#This Row],[RFMA NOW]],Reasons!$A$2:$B$14,2,FALSE)),"Not available",VLOOKUP(Table1[[#This Row],[RFMA NOW]],Reasons!$A$2:$B$14,2,FALSE))</f>
        <v>Family</v>
      </c>
      <c r="L854" t="s">
        <v>250</v>
      </c>
    </row>
    <row r="855" spans="1:12">
      <c r="A855" t="str">
        <f>VLOOKUP(Table1[[#This Row],[Region]],'Area codes'!$A$3:$B$16,2,FALSE)</f>
        <v>Baleshare</v>
      </c>
      <c r="B855">
        <v>80</v>
      </c>
      <c r="C855" t="s">
        <v>11</v>
      </c>
      <c r="D855" t="str">
        <f>VLOOKUP(Table1[[#This Row],[Age]],'Age Codes'!$A$2:$B$5,2,FALSE)</f>
        <v>41-60</v>
      </c>
      <c r="E855" t="s">
        <v>10</v>
      </c>
      <c r="F855" t="s">
        <v>254</v>
      </c>
      <c r="G855" t="str">
        <f>IF(ISERROR(VLOOKUP(Table1[[#This Row],[RFMA 1]],Reasons!$A$2:$B$14,2,FALSE)),"Not available",VLOOKUP(Table1[[#This Row],[RFMA 1]],Reasons!$A$2:$B$14,2,FALSE))</f>
        <v>Not available</v>
      </c>
      <c r="H855" t="str">
        <f>IF(ISERROR(VLOOKUP(Table1[[#This Row],[RFMA 2]],Reasons!$A$2:$B$14,2,FALSE)),"Not available",VLOOKUP(Table1[[#This Row],[RFMA 2]],Reasons!$A$2:$B$14,2,FALSE))</f>
        <v>Not available</v>
      </c>
      <c r="I855" t="str">
        <f>IF(ISERROR(VLOOKUP(Table1[[#This Row],[RFMTU 1]],Reasons!$A$17:$B$29,2,FALSE)),"Not available",VLOOKUP(Table1[[#This Row],[RFMTU 1]],Reasons!$A$17:$B$29,2,FALSE))</f>
        <v>Work</v>
      </c>
      <c r="J855" t="str">
        <f>IF(ISERROR(VLOOKUP(Table1[[#This Row],[RFMTU 2]],Reasons!$A$17:$B$29,2,FALSE)),"Not available",VLOOKUP(Table1[[#This Row],[RFMTU 2]],Reasons!$A$17:$B$29,2,FALSE))</f>
        <v>Not available</v>
      </c>
      <c r="K855" t="str">
        <f>IF(ISERROR(VLOOKUP(Table1[[#This Row],[RFMA NOW]],Reasons!$A$2:$B$14,2,FALSE)),"Not available",VLOOKUP(Table1[[#This Row],[RFMA NOW]],Reasons!$A$2:$B$14,2,FALSE))</f>
        <v>Family</v>
      </c>
      <c r="L855" t="s">
        <v>250</v>
      </c>
    </row>
    <row r="856" spans="1:12">
      <c r="A856" t="str">
        <f>VLOOKUP(Table1[[#This Row],[Region]],'Area codes'!$A$3:$B$16,2,FALSE)</f>
        <v>Baleshare</v>
      </c>
      <c r="B856">
        <v>81</v>
      </c>
      <c r="C856" t="s">
        <v>8</v>
      </c>
      <c r="D856" t="str">
        <f>VLOOKUP(Table1[[#This Row],[Age]],'Age Codes'!$A$2:$B$5,2,FALSE)</f>
        <v>41-60</v>
      </c>
      <c r="E856" t="s">
        <v>13</v>
      </c>
      <c r="F856" t="s">
        <v>10</v>
      </c>
      <c r="G856" t="str">
        <f>IF(ISERROR(VLOOKUP(Table1[[#This Row],[RFMA 1]],Reasons!$A$2:$B$14,2,FALSE)),"Not available",VLOOKUP(Table1[[#This Row],[RFMA 1]],Reasons!$A$2:$B$14,2,FALSE))</f>
        <v>Not available</v>
      </c>
      <c r="H856" t="str">
        <f>IF(ISERROR(VLOOKUP(Table1[[#This Row],[RFMA 2]],Reasons!$A$2:$B$14,2,FALSE)),"Not available",VLOOKUP(Table1[[#This Row],[RFMA 2]],Reasons!$A$2:$B$14,2,FALSE))</f>
        <v>Not available</v>
      </c>
      <c r="I856" t="str">
        <f>IF(ISERROR(VLOOKUP(Table1[[#This Row],[RFMTU 1]],Reasons!$A$17:$B$29,2,FALSE)),"Not available",VLOOKUP(Table1[[#This Row],[RFMTU 1]],Reasons!$A$17:$B$29,2,FALSE))</f>
        <v>Not available</v>
      </c>
      <c r="J856" t="str">
        <f>IF(ISERROR(VLOOKUP(Table1[[#This Row],[RFMTU 2]],Reasons!$A$17:$B$29,2,FALSE)),"Not available",VLOOKUP(Table1[[#This Row],[RFMTU 2]],Reasons!$A$17:$B$29,2,FALSE))</f>
        <v>Not available</v>
      </c>
      <c r="K856" t="str">
        <f>IF(ISERROR(VLOOKUP(Table1[[#This Row],[RFMA NOW]],Reasons!$A$2:$B$14,2,FALSE)),"Not available",VLOOKUP(Table1[[#This Row],[RFMA NOW]],Reasons!$A$2:$B$14,2,FALSE))</f>
        <v>Not available</v>
      </c>
      <c r="L856" t="s">
        <v>254</v>
      </c>
    </row>
    <row r="857" spans="1:12">
      <c r="A857" t="str">
        <f>VLOOKUP(Table1[[#This Row],[Region]],'Area codes'!$A$3:$B$16,2,FALSE)</f>
        <v>Baleshare</v>
      </c>
      <c r="B857">
        <v>82</v>
      </c>
      <c r="C857" t="s">
        <v>8</v>
      </c>
      <c r="D857" t="str">
        <f>VLOOKUP(Table1[[#This Row],[Age]],'Age Codes'!$A$2:$B$5,2,FALSE)</f>
        <v>41-60</v>
      </c>
      <c r="E857" t="s">
        <v>13</v>
      </c>
      <c r="F857" t="s">
        <v>10</v>
      </c>
      <c r="G857" t="str">
        <f>IF(ISERROR(VLOOKUP(Table1[[#This Row],[RFMA 1]],Reasons!$A$2:$B$14,2,FALSE)),"Not available",VLOOKUP(Table1[[#This Row],[RFMA 1]],Reasons!$A$2:$B$14,2,FALSE))</f>
        <v>Not available</v>
      </c>
      <c r="H857" t="str">
        <f>IF(ISERROR(VLOOKUP(Table1[[#This Row],[RFMA 2]],Reasons!$A$2:$B$14,2,FALSE)),"Not available",VLOOKUP(Table1[[#This Row],[RFMA 2]],Reasons!$A$2:$B$14,2,FALSE))</f>
        <v>Not available</v>
      </c>
      <c r="I857" t="str">
        <f>IF(ISERROR(VLOOKUP(Table1[[#This Row],[RFMTU 1]],Reasons!$A$17:$B$29,2,FALSE)),"Not available",VLOOKUP(Table1[[#This Row],[RFMTU 1]],Reasons!$A$17:$B$29,2,FALSE))</f>
        <v>Not available</v>
      </c>
      <c r="J857" t="str">
        <f>IF(ISERROR(VLOOKUP(Table1[[#This Row],[RFMTU 2]],Reasons!$A$17:$B$29,2,FALSE)),"Not available",VLOOKUP(Table1[[#This Row],[RFMTU 2]],Reasons!$A$17:$B$29,2,FALSE))</f>
        <v>Not available</v>
      </c>
      <c r="K857" t="str">
        <f>IF(ISERROR(VLOOKUP(Table1[[#This Row],[RFMA NOW]],Reasons!$A$2:$B$14,2,FALSE)),"Not available",VLOOKUP(Table1[[#This Row],[RFMA NOW]],Reasons!$A$2:$B$14,2,FALSE))</f>
        <v>Not available</v>
      </c>
      <c r="L857" t="s">
        <v>254</v>
      </c>
    </row>
    <row r="858" spans="1:12">
      <c r="A858" t="str">
        <f>VLOOKUP(Table1[[#This Row],[Region]],'Area codes'!$A$3:$B$16,2,FALSE)</f>
        <v>Baleshare</v>
      </c>
      <c r="B858">
        <v>83</v>
      </c>
      <c r="C858" t="s">
        <v>11</v>
      </c>
      <c r="D858" t="str">
        <f>VLOOKUP(Table1[[#This Row],[Age]],'Age Codes'!$A$2:$B$5,2,FALSE)</f>
        <v>&gt;61</v>
      </c>
      <c r="E858" t="s">
        <v>13</v>
      </c>
      <c r="F858" t="s">
        <v>10</v>
      </c>
      <c r="G858" t="str">
        <f>IF(ISERROR(VLOOKUP(Table1[[#This Row],[RFMA 1]],Reasons!$A$2:$B$14,2,FALSE)),"Not available",VLOOKUP(Table1[[#This Row],[RFMA 1]],Reasons!$A$2:$B$14,2,FALSE))</f>
        <v>Not available</v>
      </c>
      <c r="H858" t="str">
        <f>IF(ISERROR(VLOOKUP(Table1[[#This Row],[RFMA 2]],Reasons!$A$2:$B$14,2,FALSE)),"Not available",VLOOKUP(Table1[[#This Row],[RFMA 2]],Reasons!$A$2:$B$14,2,FALSE))</f>
        <v>Not available</v>
      </c>
      <c r="I858" t="str">
        <f>IF(ISERROR(VLOOKUP(Table1[[#This Row],[RFMTU 1]],Reasons!$A$17:$B$29,2,FALSE)),"Not available",VLOOKUP(Table1[[#This Row],[RFMTU 1]],Reasons!$A$17:$B$29,2,FALSE))</f>
        <v>Not available</v>
      </c>
      <c r="J858" t="str">
        <f>IF(ISERROR(VLOOKUP(Table1[[#This Row],[RFMTU 2]],Reasons!$A$17:$B$29,2,FALSE)),"Not available",VLOOKUP(Table1[[#This Row],[RFMTU 2]],Reasons!$A$17:$B$29,2,FALSE))</f>
        <v>Not available</v>
      </c>
      <c r="K858" t="str">
        <f>IF(ISERROR(VLOOKUP(Table1[[#This Row],[RFMA NOW]],Reasons!$A$2:$B$14,2,FALSE)),"Not available",VLOOKUP(Table1[[#This Row],[RFMA NOW]],Reasons!$A$2:$B$14,2,FALSE))</f>
        <v>Not available</v>
      </c>
      <c r="L858" t="s">
        <v>254</v>
      </c>
    </row>
    <row r="859" spans="1:12">
      <c r="A859" t="str">
        <f>VLOOKUP(Table1[[#This Row],[Region]],'Area codes'!$A$3:$B$16,2,FALSE)</f>
        <v>Baleshare</v>
      </c>
      <c r="B859">
        <v>84</v>
      </c>
      <c r="C859" t="s">
        <v>8</v>
      </c>
      <c r="D859" t="str">
        <f>VLOOKUP(Table1[[#This Row],[Age]],'Age Codes'!$A$2:$B$5,2,FALSE)</f>
        <v>&gt;61</v>
      </c>
      <c r="E859" t="s">
        <v>10</v>
      </c>
      <c r="F859" t="s">
        <v>254</v>
      </c>
      <c r="G859" t="str">
        <f>IF(ISERROR(VLOOKUP(Table1[[#This Row],[RFMA 1]],Reasons!$A$2:$B$14,2,FALSE)),"Not available",VLOOKUP(Table1[[#This Row],[RFMA 1]],Reasons!$A$2:$B$14,2,FALSE))</f>
        <v>Not available</v>
      </c>
      <c r="H859" t="str">
        <f>IF(ISERROR(VLOOKUP(Table1[[#This Row],[RFMA 2]],Reasons!$A$2:$B$14,2,FALSE)),"Not available",VLOOKUP(Table1[[#This Row],[RFMA 2]],Reasons!$A$2:$B$14,2,FALSE))</f>
        <v>Not available</v>
      </c>
      <c r="I859" t="str">
        <f>IF(ISERROR(VLOOKUP(Table1[[#This Row],[RFMTU 1]],Reasons!$A$17:$B$29,2,FALSE)),"Not available",VLOOKUP(Table1[[#This Row],[RFMTU 1]],Reasons!$A$17:$B$29,2,FALSE))</f>
        <v>Work</v>
      </c>
      <c r="J859" t="str">
        <f>IF(ISERROR(VLOOKUP(Table1[[#This Row],[RFMTU 2]],Reasons!$A$17:$B$29,2,FALSE)),"Not available",VLOOKUP(Table1[[#This Row],[RFMTU 2]],Reasons!$A$17:$B$29,2,FALSE))</f>
        <v>Not available</v>
      </c>
      <c r="K859" t="str">
        <f>IF(ISERROR(VLOOKUP(Table1[[#This Row],[RFMA NOW]],Reasons!$A$2:$B$14,2,FALSE)),"Not available",VLOOKUP(Table1[[#This Row],[RFMA NOW]],Reasons!$A$2:$B$14,2,FALSE))</f>
        <v>Not available</v>
      </c>
      <c r="L859" t="s">
        <v>254</v>
      </c>
    </row>
    <row r="860" spans="1:12">
      <c r="A860" t="str">
        <f>VLOOKUP(Table1[[#This Row],[Region]],'Area codes'!$A$3:$B$16,2,FALSE)</f>
        <v>Baleshare</v>
      </c>
      <c r="B860">
        <v>85</v>
      </c>
      <c r="C860" t="s">
        <v>11</v>
      </c>
      <c r="D860" t="str">
        <f>VLOOKUP(Table1[[#This Row],[Age]],'Age Codes'!$A$2:$B$5,2,FALSE)</f>
        <v>20-40</v>
      </c>
      <c r="E860" t="s">
        <v>13</v>
      </c>
      <c r="F860" t="s">
        <v>13</v>
      </c>
      <c r="G860" t="str">
        <f>IF(ISERROR(VLOOKUP(Table1[[#This Row],[RFMA 1]],Reasons!$A$2:$B$14,2,FALSE)),"Not available",VLOOKUP(Table1[[#This Row],[RFMA 1]],Reasons!$A$2:$B$14,2,FALSE))</f>
        <v>Further education</v>
      </c>
      <c r="H860" t="str">
        <f>IF(ISERROR(VLOOKUP(Table1[[#This Row],[RFMA 2]],Reasons!$A$2:$B$14,2,FALSE)),"Not available",VLOOKUP(Table1[[#This Row],[RFMA 2]],Reasons!$A$2:$B$14,2,FALSE))</f>
        <v>Not available</v>
      </c>
      <c r="I860" t="str">
        <f>IF(ISERROR(VLOOKUP(Table1[[#This Row],[RFMTU 1]],Reasons!$A$17:$B$29,2,FALSE)),"Not available",VLOOKUP(Table1[[#This Row],[RFMTU 1]],Reasons!$A$17:$B$29,2,FALSE))</f>
        <v>Not available</v>
      </c>
      <c r="J860" t="str">
        <f>IF(ISERROR(VLOOKUP(Table1[[#This Row],[RFMTU 2]],Reasons!$A$17:$B$29,2,FALSE)),"Not available",VLOOKUP(Table1[[#This Row],[RFMTU 2]],Reasons!$A$17:$B$29,2,FALSE))</f>
        <v>Not available</v>
      </c>
      <c r="K860" t="str">
        <f>IF(ISERROR(VLOOKUP(Table1[[#This Row],[RFMA NOW]],Reasons!$A$2:$B$14,2,FALSE)),"Not available",VLOOKUP(Table1[[#This Row],[RFMA NOW]],Reasons!$A$2:$B$14,2,FALSE))</f>
        <v>Not available</v>
      </c>
      <c r="L860" t="s">
        <v>245</v>
      </c>
    </row>
    <row r="861" spans="1:12">
      <c r="A861" t="str">
        <f>VLOOKUP(Table1[[#This Row],[Region]],'Area codes'!$A$3:$B$16,2,FALSE)</f>
        <v>Baleshare</v>
      </c>
      <c r="B861">
        <v>86</v>
      </c>
      <c r="C861" t="s">
        <v>8</v>
      </c>
      <c r="D861" t="str">
        <f>VLOOKUP(Table1[[#This Row],[Age]],'Age Codes'!$A$2:$B$5,2,FALSE)</f>
        <v>20-40</v>
      </c>
      <c r="E861" t="s">
        <v>13</v>
      </c>
      <c r="F861" t="s">
        <v>13</v>
      </c>
      <c r="G861" t="str">
        <f>IF(ISERROR(VLOOKUP(Table1[[#This Row],[RFMA 1]],Reasons!$A$2:$B$14,2,FALSE)),"Not available",VLOOKUP(Table1[[#This Row],[RFMA 1]],Reasons!$A$2:$B$14,2,FALSE))</f>
        <v>Work</v>
      </c>
      <c r="H861" t="str">
        <f>IF(ISERROR(VLOOKUP(Table1[[#This Row],[RFMA 2]],Reasons!$A$2:$B$14,2,FALSE)),"Not available",VLOOKUP(Table1[[#This Row],[RFMA 2]],Reasons!$A$2:$B$14,2,FALSE))</f>
        <v>Not available</v>
      </c>
      <c r="I861" t="str">
        <f>IF(ISERROR(VLOOKUP(Table1[[#This Row],[RFMTU 1]],Reasons!$A$17:$B$29,2,FALSE)),"Not available",VLOOKUP(Table1[[#This Row],[RFMTU 1]],Reasons!$A$17:$B$29,2,FALSE))</f>
        <v>Not available</v>
      </c>
      <c r="J861" t="str">
        <f>IF(ISERROR(VLOOKUP(Table1[[#This Row],[RFMTU 2]],Reasons!$A$17:$B$29,2,FALSE)),"Not available",VLOOKUP(Table1[[#This Row],[RFMTU 2]],Reasons!$A$17:$B$29,2,FALSE))</f>
        <v>Not available</v>
      </c>
      <c r="K861" t="str">
        <f>IF(ISERROR(VLOOKUP(Table1[[#This Row],[RFMA NOW]],Reasons!$A$2:$B$14,2,FALSE)),"Not available",VLOOKUP(Table1[[#This Row],[RFMA NOW]],Reasons!$A$2:$B$14,2,FALSE))</f>
        <v>Not available</v>
      </c>
      <c r="L861" t="s">
        <v>245</v>
      </c>
    </row>
    <row r="862" spans="1:12">
      <c r="A862" t="str">
        <f>VLOOKUP(Table1[[#This Row],[Region]],'Area codes'!$A$3:$B$16,2,FALSE)</f>
        <v>Baleshare</v>
      </c>
      <c r="B862">
        <v>87</v>
      </c>
      <c r="C862" t="s">
        <v>11</v>
      </c>
      <c r="D862" t="str">
        <f>VLOOKUP(Table1[[#This Row],[Age]],'Age Codes'!$A$2:$B$5,2,FALSE)</f>
        <v>20-40</v>
      </c>
      <c r="E862" t="s">
        <v>13</v>
      </c>
      <c r="F862" t="s">
        <v>13</v>
      </c>
      <c r="G862" t="str">
        <f>IF(ISERROR(VLOOKUP(Table1[[#This Row],[RFMA 1]],Reasons!$A$2:$B$14,2,FALSE)),"Not available",VLOOKUP(Table1[[#This Row],[RFMA 1]],Reasons!$A$2:$B$14,2,FALSE))</f>
        <v>Further education</v>
      </c>
      <c r="H862" t="str">
        <f>IF(ISERROR(VLOOKUP(Table1[[#This Row],[RFMA 2]],Reasons!$A$2:$B$14,2,FALSE)),"Not available",VLOOKUP(Table1[[#This Row],[RFMA 2]],Reasons!$A$2:$B$14,2,FALSE))</f>
        <v>Not available</v>
      </c>
      <c r="I862" t="str">
        <f>IF(ISERROR(VLOOKUP(Table1[[#This Row],[RFMTU 1]],Reasons!$A$17:$B$29,2,FALSE)),"Not available",VLOOKUP(Table1[[#This Row],[RFMTU 1]],Reasons!$A$17:$B$29,2,FALSE))</f>
        <v>Not available</v>
      </c>
      <c r="J862" t="str">
        <f>IF(ISERROR(VLOOKUP(Table1[[#This Row],[RFMTU 2]],Reasons!$A$17:$B$29,2,FALSE)),"Not available",VLOOKUP(Table1[[#This Row],[RFMTU 2]],Reasons!$A$17:$B$29,2,FALSE))</f>
        <v>Not available</v>
      </c>
      <c r="K862" t="str">
        <f>IF(ISERROR(VLOOKUP(Table1[[#This Row],[RFMA NOW]],Reasons!$A$2:$B$14,2,FALSE)),"Not available",VLOOKUP(Table1[[#This Row],[RFMA NOW]],Reasons!$A$2:$B$14,2,FALSE))</f>
        <v>Not available</v>
      </c>
      <c r="L862" t="s">
        <v>245</v>
      </c>
    </row>
    <row r="863" spans="1:12">
      <c r="A863" t="str">
        <f>VLOOKUP(Table1[[#This Row],[Region]],'Area codes'!$A$3:$B$16,2,FALSE)</f>
        <v>Peninurine</v>
      </c>
      <c r="B863">
        <v>1</v>
      </c>
      <c r="C863" t="s">
        <v>8</v>
      </c>
      <c r="D863" t="str">
        <f>VLOOKUP(Table1[[#This Row],[Age]],'Age Codes'!$A$2:$B$5,2,FALSE)</f>
        <v>41-60</v>
      </c>
      <c r="E863" t="s">
        <v>13</v>
      </c>
      <c r="F863" t="s">
        <v>13</v>
      </c>
      <c r="G863" t="str">
        <f>IF(ISERROR(VLOOKUP(Table1[[#This Row],[RFMA 1]],Reasons!$A$2:$B$14,2,FALSE)),"Not available",VLOOKUP(Table1[[#This Row],[RFMA 1]],Reasons!$A$2:$B$14,2,FALSE))</f>
        <v>Further education</v>
      </c>
      <c r="H863" t="str">
        <f>IF(ISERROR(VLOOKUP(Table1[[#This Row],[RFMA 2]],Reasons!$A$2:$B$14,2,FALSE)),"Not available",VLOOKUP(Table1[[#This Row],[RFMA 2]],Reasons!$A$2:$B$14,2,FALSE))</f>
        <v>Work</v>
      </c>
      <c r="I863" t="str">
        <f>IF(ISERROR(VLOOKUP(Table1[[#This Row],[RFMTU 1]],Reasons!$A$17:$B$29,2,FALSE)),"Not available",VLOOKUP(Table1[[#This Row],[RFMTU 1]],Reasons!$A$17:$B$29,2,FALSE))</f>
        <v>Work</v>
      </c>
      <c r="J863" t="str">
        <f>IF(ISERROR(VLOOKUP(Table1[[#This Row],[RFMTU 2]],Reasons!$A$17:$B$29,2,FALSE)),"Not available",VLOOKUP(Table1[[#This Row],[RFMTU 2]],Reasons!$A$17:$B$29,2,FALSE))</f>
        <v>Island life</v>
      </c>
      <c r="K863" t="str">
        <f>IF(ISERROR(VLOOKUP(Table1[[#This Row],[RFMA NOW]],Reasons!$A$2:$B$14,2,FALSE)),"Not available",VLOOKUP(Table1[[#This Row],[RFMA NOW]],Reasons!$A$2:$B$14,2,FALSE))</f>
        <v>Not available</v>
      </c>
      <c r="L863" t="s">
        <v>254</v>
      </c>
    </row>
    <row r="864" spans="1:12">
      <c r="A864" t="str">
        <f>VLOOKUP(Table1[[#This Row],[Region]],'Area codes'!$A$3:$B$16,2,FALSE)</f>
        <v>Peninurine</v>
      </c>
      <c r="B864">
        <v>2</v>
      </c>
      <c r="C864" t="s">
        <v>11</v>
      </c>
      <c r="D864" t="str">
        <f>VLOOKUP(Table1[[#This Row],[Age]],'Age Codes'!$A$2:$B$5,2,FALSE)</f>
        <v>41-60</v>
      </c>
      <c r="E864" t="s">
        <v>13</v>
      </c>
      <c r="F864" t="s">
        <v>13</v>
      </c>
      <c r="G864" t="str">
        <f>IF(ISERROR(VLOOKUP(Table1[[#This Row],[RFMA 1]],Reasons!$A$2:$B$14,2,FALSE)),"Not available",VLOOKUP(Table1[[#This Row],[RFMA 1]],Reasons!$A$2:$B$14,2,FALSE))</f>
        <v>Further education</v>
      </c>
      <c r="H864" t="str">
        <f>IF(ISERROR(VLOOKUP(Table1[[#This Row],[RFMA 2]],Reasons!$A$2:$B$14,2,FALSE)),"Not available",VLOOKUP(Table1[[#This Row],[RFMA 2]],Reasons!$A$2:$B$14,2,FALSE))</f>
        <v>Work</v>
      </c>
      <c r="I864" t="str">
        <f>IF(ISERROR(VLOOKUP(Table1[[#This Row],[RFMTU 1]],Reasons!$A$17:$B$29,2,FALSE)),"Not available",VLOOKUP(Table1[[#This Row],[RFMTU 1]],Reasons!$A$17:$B$29,2,FALSE))</f>
        <v>Work</v>
      </c>
      <c r="J864" t="str">
        <f>IF(ISERROR(VLOOKUP(Table1[[#This Row],[RFMTU 2]],Reasons!$A$17:$B$29,2,FALSE)),"Not available",VLOOKUP(Table1[[#This Row],[RFMTU 2]],Reasons!$A$17:$B$29,2,FALSE))</f>
        <v>Island life</v>
      </c>
      <c r="K864" t="str">
        <f>IF(ISERROR(VLOOKUP(Table1[[#This Row],[RFMA NOW]],Reasons!$A$2:$B$14,2,FALSE)),"Not available",VLOOKUP(Table1[[#This Row],[RFMA NOW]],Reasons!$A$2:$B$14,2,FALSE))</f>
        <v>Not available</v>
      </c>
      <c r="L864" t="s">
        <v>254</v>
      </c>
    </row>
    <row r="865" spans="1:12">
      <c r="A865" t="str">
        <f>VLOOKUP(Table1[[#This Row],[Region]],'Area codes'!$A$3:$B$16,2,FALSE)</f>
        <v>Peninurine</v>
      </c>
      <c r="B865">
        <v>3</v>
      </c>
      <c r="C865" t="s">
        <v>11</v>
      </c>
      <c r="D865" t="str">
        <f>VLOOKUP(Table1[[#This Row],[Age]],'Age Codes'!$A$2:$B$5,2,FALSE)</f>
        <v>41-60</v>
      </c>
      <c r="E865" t="s">
        <v>13</v>
      </c>
      <c r="F865" t="s">
        <v>13</v>
      </c>
      <c r="G865" t="str">
        <f>IF(ISERROR(VLOOKUP(Table1[[#This Row],[RFMA 1]],Reasons!$A$2:$B$14,2,FALSE)),"Not available",VLOOKUP(Table1[[#This Row],[RFMA 1]],Reasons!$A$2:$B$14,2,FALSE))</f>
        <v>Further education</v>
      </c>
      <c r="H865" t="str">
        <f>IF(ISERROR(VLOOKUP(Table1[[#This Row],[RFMA 2]],Reasons!$A$2:$B$14,2,FALSE)),"Not available",VLOOKUP(Table1[[#This Row],[RFMA 2]],Reasons!$A$2:$B$14,2,FALSE))</f>
        <v>Not available</v>
      </c>
      <c r="I865" t="str">
        <f>IF(ISERROR(VLOOKUP(Table1[[#This Row],[RFMTU 1]],Reasons!$A$17:$B$29,2,FALSE)),"Not available",VLOOKUP(Table1[[#This Row],[RFMTU 1]],Reasons!$A$17:$B$29,2,FALSE))</f>
        <v>Not available</v>
      </c>
      <c r="J865" t="str">
        <f>IF(ISERROR(VLOOKUP(Table1[[#This Row],[RFMTU 2]],Reasons!$A$17:$B$29,2,FALSE)),"Not available",VLOOKUP(Table1[[#This Row],[RFMTU 2]],Reasons!$A$17:$B$29,2,FALSE))</f>
        <v>Not available</v>
      </c>
      <c r="K865" t="str">
        <f>IF(ISERROR(VLOOKUP(Table1[[#This Row],[RFMA NOW]],Reasons!$A$2:$B$14,2,FALSE)),"Not available",VLOOKUP(Table1[[#This Row],[RFMA NOW]],Reasons!$A$2:$B$14,2,FALSE))</f>
        <v>Work</v>
      </c>
      <c r="L865" t="s">
        <v>254</v>
      </c>
    </row>
    <row r="866" spans="1:12">
      <c r="A866" t="str">
        <f>VLOOKUP(Table1[[#This Row],[Region]],'Area codes'!$A$3:$B$16,2,FALSE)</f>
        <v>Peninurine</v>
      </c>
      <c r="B866">
        <v>4</v>
      </c>
      <c r="C866" t="s">
        <v>11</v>
      </c>
      <c r="D866" t="str">
        <f>VLOOKUP(Table1[[#This Row],[Age]],'Age Codes'!$A$2:$B$5,2,FALSE)</f>
        <v>&gt;61</v>
      </c>
      <c r="E866" t="s">
        <v>13</v>
      </c>
      <c r="F866" t="s">
        <v>10</v>
      </c>
      <c r="G866" t="str">
        <f>IF(ISERROR(VLOOKUP(Table1[[#This Row],[RFMA 1]],Reasons!$A$2:$B$14,2,FALSE)),"Not available",VLOOKUP(Table1[[#This Row],[RFMA 1]],Reasons!$A$2:$B$14,2,FALSE))</f>
        <v>Not available</v>
      </c>
      <c r="H866" t="str">
        <f>IF(ISERROR(VLOOKUP(Table1[[#This Row],[RFMA 2]],Reasons!$A$2:$B$14,2,FALSE)),"Not available",VLOOKUP(Table1[[#This Row],[RFMA 2]],Reasons!$A$2:$B$14,2,FALSE))</f>
        <v>Not available</v>
      </c>
      <c r="I866" t="str">
        <f>IF(ISERROR(VLOOKUP(Table1[[#This Row],[RFMTU 1]],Reasons!$A$17:$B$29,2,FALSE)),"Not available",VLOOKUP(Table1[[#This Row],[RFMTU 1]],Reasons!$A$17:$B$29,2,FALSE))</f>
        <v>Not available</v>
      </c>
      <c r="J866" t="str">
        <f>IF(ISERROR(VLOOKUP(Table1[[#This Row],[RFMTU 2]],Reasons!$A$17:$B$29,2,FALSE)),"Not available",VLOOKUP(Table1[[#This Row],[RFMTU 2]],Reasons!$A$17:$B$29,2,FALSE))</f>
        <v>Not available</v>
      </c>
      <c r="K866" t="str">
        <f>IF(ISERROR(VLOOKUP(Table1[[#This Row],[RFMA NOW]],Reasons!$A$2:$B$14,2,FALSE)),"Not available",VLOOKUP(Table1[[#This Row],[RFMA NOW]],Reasons!$A$2:$B$14,2,FALSE))</f>
        <v>Not available</v>
      </c>
      <c r="L866" t="s">
        <v>254</v>
      </c>
    </row>
    <row r="867" spans="1:12">
      <c r="A867" t="str">
        <f>VLOOKUP(Table1[[#This Row],[Region]],'Area codes'!$A$3:$B$16,2,FALSE)</f>
        <v>Peninurine</v>
      </c>
      <c r="B867">
        <v>5</v>
      </c>
      <c r="C867" t="s">
        <v>8</v>
      </c>
      <c r="D867" t="str">
        <f>VLOOKUP(Table1[[#This Row],[Age]],'Age Codes'!$A$2:$B$5,2,FALSE)</f>
        <v>&gt;61</v>
      </c>
      <c r="E867" t="s">
        <v>13</v>
      </c>
      <c r="F867" t="s">
        <v>10</v>
      </c>
      <c r="G867" t="str">
        <f>IF(ISERROR(VLOOKUP(Table1[[#This Row],[RFMA 1]],Reasons!$A$2:$B$14,2,FALSE)),"Not available",VLOOKUP(Table1[[#This Row],[RFMA 1]],Reasons!$A$2:$B$14,2,FALSE))</f>
        <v>Not available</v>
      </c>
      <c r="H867" t="str">
        <f>IF(ISERROR(VLOOKUP(Table1[[#This Row],[RFMA 2]],Reasons!$A$2:$B$14,2,FALSE)),"Not available",VLOOKUP(Table1[[#This Row],[RFMA 2]],Reasons!$A$2:$B$14,2,FALSE))</f>
        <v>Not available</v>
      </c>
      <c r="I867" t="str">
        <f>IF(ISERROR(VLOOKUP(Table1[[#This Row],[RFMTU 1]],Reasons!$A$17:$B$29,2,FALSE)),"Not available",VLOOKUP(Table1[[#This Row],[RFMTU 1]],Reasons!$A$17:$B$29,2,FALSE))</f>
        <v>Not available</v>
      </c>
      <c r="J867" t="str">
        <f>IF(ISERROR(VLOOKUP(Table1[[#This Row],[RFMTU 2]],Reasons!$A$17:$B$29,2,FALSE)),"Not available",VLOOKUP(Table1[[#This Row],[RFMTU 2]],Reasons!$A$17:$B$29,2,FALSE))</f>
        <v>Not available</v>
      </c>
      <c r="K867" t="str">
        <f>IF(ISERROR(VLOOKUP(Table1[[#This Row],[RFMA NOW]],Reasons!$A$2:$B$14,2,FALSE)),"Not available",VLOOKUP(Table1[[#This Row],[RFMA NOW]],Reasons!$A$2:$B$14,2,FALSE))</f>
        <v>Not available</v>
      </c>
      <c r="L867" t="s">
        <v>254</v>
      </c>
    </row>
    <row r="868" spans="1:12">
      <c r="A868" t="str">
        <f>VLOOKUP(Table1[[#This Row],[Region]],'Area codes'!$A$3:$B$16,2,FALSE)</f>
        <v>Peninurine</v>
      </c>
      <c r="B868">
        <v>6</v>
      </c>
      <c r="C868" t="s">
        <v>11</v>
      </c>
      <c r="D868" t="str">
        <f>VLOOKUP(Table1[[#This Row],[Age]],'Age Codes'!$A$2:$B$5,2,FALSE)</f>
        <v>&gt;61</v>
      </c>
      <c r="E868" t="s">
        <v>13</v>
      </c>
      <c r="F868" t="s">
        <v>13</v>
      </c>
      <c r="G868" t="str">
        <f>IF(ISERROR(VLOOKUP(Table1[[#This Row],[RFMA 1]],Reasons!$A$2:$B$14,2,FALSE)),"Not available",VLOOKUP(Table1[[#This Row],[RFMA 1]],Reasons!$A$2:$B$14,2,FALSE))</f>
        <v>Further education</v>
      </c>
      <c r="H868" t="str">
        <f>IF(ISERROR(VLOOKUP(Table1[[#This Row],[RFMA 2]],Reasons!$A$2:$B$14,2,FALSE)),"Not available",VLOOKUP(Table1[[#This Row],[RFMA 2]],Reasons!$A$2:$B$14,2,FALSE))</f>
        <v>Not available</v>
      </c>
      <c r="I868" t="str">
        <f>IF(ISERROR(VLOOKUP(Table1[[#This Row],[RFMTU 1]],Reasons!$A$17:$B$29,2,FALSE)),"Not available",VLOOKUP(Table1[[#This Row],[RFMTU 1]],Reasons!$A$17:$B$29,2,FALSE))</f>
        <v>Work</v>
      </c>
      <c r="J868" t="str">
        <f>IF(ISERROR(VLOOKUP(Table1[[#This Row],[RFMTU 2]],Reasons!$A$17:$B$29,2,FALSE)),"Not available",VLOOKUP(Table1[[#This Row],[RFMTU 2]],Reasons!$A$17:$B$29,2,FALSE))</f>
        <v>Gaelic culture</v>
      </c>
      <c r="K868" t="str">
        <f>IF(ISERROR(VLOOKUP(Table1[[#This Row],[RFMA NOW]],Reasons!$A$2:$B$14,2,FALSE)),"Not available",VLOOKUP(Table1[[#This Row],[RFMA NOW]],Reasons!$A$2:$B$14,2,FALSE))</f>
        <v>Not available</v>
      </c>
      <c r="L868" t="s">
        <v>254</v>
      </c>
    </row>
    <row r="869" spans="1:12">
      <c r="A869" t="str">
        <f>VLOOKUP(Table1[[#This Row],[Region]],'Area codes'!$A$3:$B$16,2,FALSE)</f>
        <v>Peninurine</v>
      </c>
      <c r="B869">
        <v>7</v>
      </c>
      <c r="C869" t="s">
        <v>11</v>
      </c>
      <c r="D869" t="str">
        <f>VLOOKUP(Table1[[#This Row],[Age]],'Age Codes'!$A$2:$B$5,2,FALSE)</f>
        <v>41-60</v>
      </c>
      <c r="E869" t="s">
        <v>13</v>
      </c>
      <c r="F869" t="s">
        <v>13</v>
      </c>
      <c r="G869" t="str">
        <f>IF(ISERROR(VLOOKUP(Table1[[#This Row],[RFMA 1]],Reasons!$A$2:$B$14,2,FALSE)),"Not available",VLOOKUP(Table1[[#This Row],[RFMA 1]],Reasons!$A$2:$B$14,2,FALSE))</f>
        <v>Further education</v>
      </c>
      <c r="H869" t="str">
        <f>IF(ISERROR(VLOOKUP(Table1[[#This Row],[RFMA 2]],Reasons!$A$2:$B$14,2,FALSE)),"Not available",VLOOKUP(Table1[[#This Row],[RFMA 2]],Reasons!$A$2:$B$14,2,FALSE))</f>
        <v>Work</v>
      </c>
      <c r="I869" t="str">
        <f>IF(ISERROR(VLOOKUP(Table1[[#This Row],[RFMTU 1]],Reasons!$A$17:$B$29,2,FALSE)),"Not available",VLOOKUP(Table1[[#This Row],[RFMTU 1]],Reasons!$A$17:$B$29,2,FALSE))</f>
        <v>Family</v>
      </c>
      <c r="J869" t="str">
        <f>IF(ISERROR(VLOOKUP(Table1[[#This Row],[RFMTU 2]],Reasons!$A$17:$B$29,2,FALSE)),"Not available",VLOOKUP(Table1[[#This Row],[RFMTU 2]],Reasons!$A$17:$B$29,2,FALSE))</f>
        <v>Island life</v>
      </c>
      <c r="K869" t="str">
        <f>IF(ISERROR(VLOOKUP(Table1[[#This Row],[RFMA NOW]],Reasons!$A$2:$B$14,2,FALSE)),"Not available",VLOOKUP(Table1[[#This Row],[RFMA NOW]],Reasons!$A$2:$B$14,2,FALSE))</f>
        <v>Not available</v>
      </c>
      <c r="L869" t="s">
        <v>254</v>
      </c>
    </row>
    <row r="870" spans="1:12">
      <c r="A870" t="str">
        <f>VLOOKUP(Table1[[#This Row],[Region]],'Area codes'!$A$3:$B$16,2,FALSE)</f>
        <v>Peninurine</v>
      </c>
      <c r="B870">
        <v>8</v>
      </c>
      <c r="C870" t="s">
        <v>11</v>
      </c>
      <c r="D870" t="str">
        <f>VLOOKUP(Table1[[#This Row],[Age]],'Age Codes'!$A$2:$B$5,2,FALSE)</f>
        <v>41-60</v>
      </c>
      <c r="E870" t="s">
        <v>13</v>
      </c>
      <c r="F870" t="s">
        <v>10</v>
      </c>
      <c r="G870" t="str">
        <f>IF(ISERROR(VLOOKUP(Table1[[#This Row],[RFMA 1]],Reasons!$A$2:$B$14,2,FALSE)),"Not available",VLOOKUP(Table1[[#This Row],[RFMA 1]],Reasons!$A$2:$B$14,2,FALSE))</f>
        <v>Not available</v>
      </c>
      <c r="H870" t="str">
        <f>IF(ISERROR(VLOOKUP(Table1[[#This Row],[RFMA 2]],Reasons!$A$2:$B$14,2,FALSE)),"Not available",VLOOKUP(Table1[[#This Row],[RFMA 2]],Reasons!$A$2:$B$14,2,FALSE))</f>
        <v>Not available</v>
      </c>
      <c r="I870" t="str">
        <f>IF(ISERROR(VLOOKUP(Table1[[#This Row],[RFMTU 1]],Reasons!$A$17:$B$29,2,FALSE)),"Not available",VLOOKUP(Table1[[#This Row],[RFMTU 1]],Reasons!$A$17:$B$29,2,FALSE))</f>
        <v>Not available</v>
      </c>
      <c r="J870" t="str">
        <f>IF(ISERROR(VLOOKUP(Table1[[#This Row],[RFMTU 2]],Reasons!$A$17:$B$29,2,FALSE)),"Not available",VLOOKUP(Table1[[#This Row],[RFMTU 2]],Reasons!$A$17:$B$29,2,FALSE))</f>
        <v>Not available</v>
      </c>
      <c r="K870" t="str">
        <f>IF(ISERROR(VLOOKUP(Table1[[#This Row],[RFMA NOW]],Reasons!$A$2:$B$14,2,FALSE)),"Not available",VLOOKUP(Table1[[#This Row],[RFMA NOW]],Reasons!$A$2:$B$14,2,FALSE))</f>
        <v>Not available</v>
      </c>
      <c r="L870" t="s">
        <v>254</v>
      </c>
    </row>
    <row r="871" spans="1:12">
      <c r="A871" t="str">
        <f>VLOOKUP(Table1[[#This Row],[Region]],'Area codes'!$A$3:$B$16,2,FALSE)</f>
        <v>Peninurine</v>
      </c>
      <c r="B871">
        <v>9</v>
      </c>
      <c r="C871" t="s">
        <v>8</v>
      </c>
      <c r="D871" t="str">
        <f>VLOOKUP(Table1[[#This Row],[Age]],'Age Codes'!$A$2:$B$5,2,FALSE)</f>
        <v>&gt;61</v>
      </c>
      <c r="E871" t="s">
        <v>13</v>
      </c>
      <c r="F871" t="s">
        <v>10</v>
      </c>
      <c r="G871" t="str">
        <f>IF(ISERROR(VLOOKUP(Table1[[#This Row],[RFMA 1]],Reasons!$A$2:$B$14,2,FALSE)),"Not available",VLOOKUP(Table1[[#This Row],[RFMA 1]],Reasons!$A$2:$B$14,2,FALSE))</f>
        <v>Not available</v>
      </c>
      <c r="H871" t="str">
        <f>IF(ISERROR(VLOOKUP(Table1[[#This Row],[RFMA 2]],Reasons!$A$2:$B$14,2,FALSE)),"Not available",VLOOKUP(Table1[[#This Row],[RFMA 2]],Reasons!$A$2:$B$14,2,FALSE))</f>
        <v>Not available</v>
      </c>
      <c r="I871" t="str">
        <f>IF(ISERROR(VLOOKUP(Table1[[#This Row],[RFMTU 1]],Reasons!$A$17:$B$29,2,FALSE)),"Not available",VLOOKUP(Table1[[#This Row],[RFMTU 1]],Reasons!$A$17:$B$29,2,FALSE))</f>
        <v>Not available</v>
      </c>
      <c r="J871" t="str">
        <f>IF(ISERROR(VLOOKUP(Table1[[#This Row],[RFMTU 2]],Reasons!$A$17:$B$29,2,FALSE)),"Not available",VLOOKUP(Table1[[#This Row],[RFMTU 2]],Reasons!$A$17:$B$29,2,FALSE))</f>
        <v>Not available</v>
      </c>
      <c r="K871" t="str">
        <f>IF(ISERROR(VLOOKUP(Table1[[#This Row],[RFMA NOW]],Reasons!$A$2:$B$14,2,FALSE)),"Not available",VLOOKUP(Table1[[#This Row],[RFMA NOW]],Reasons!$A$2:$B$14,2,FALSE))</f>
        <v>Not available</v>
      </c>
      <c r="L871" t="s">
        <v>254</v>
      </c>
    </row>
    <row r="872" spans="1:12">
      <c r="A872" t="str">
        <f>VLOOKUP(Table1[[#This Row],[Region]],'Area codes'!$A$3:$B$16,2,FALSE)</f>
        <v>Peninurine</v>
      </c>
      <c r="B872">
        <v>10</v>
      </c>
      <c r="C872" t="s">
        <v>11</v>
      </c>
      <c r="D872" t="str">
        <f>VLOOKUP(Table1[[#This Row],[Age]],'Age Codes'!$A$2:$B$5,2,FALSE)</f>
        <v>41-60</v>
      </c>
      <c r="E872" t="s">
        <v>13</v>
      </c>
      <c r="F872" t="s">
        <v>10</v>
      </c>
      <c r="G872" t="str">
        <f>IF(ISERROR(VLOOKUP(Table1[[#This Row],[RFMA 1]],Reasons!$A$2:$B$14,2,FALSE)),"Not available",VLOOKUP(Table1[[#This Row],[RFMA 1]],Reasons!$A$2:$B$14,2,FALSE))</f>
        <v>Not available</v>
      </c>
      <c r="H872" t="str">
        <f>IF(ISERROR(VLOOKUP(Table1[[#This Row],[RFMA 2]],Reasons!$A$2:$B$14,2,FALSE)),"Not available",VLOOKUP(Table1[[#This Row],[RFMA 2]],Reasons!$A$2:$B$14,2,FALSE))</f>
        <v>Not available</v>
      </c>
      <c r="I872" t="str">
        <f>IF(ISERROR(VLOOKUP(Table1[[#This Row],[RFMTU 1]],Reasons!$A$17:$B$29,2,FALSE)),"Not available",VLOOKUP(Table1[[#This Row],[RFMTU 1]],Reasons!$A$17:$B$29,2,FALSE))</f>
        <v>Not available</v>
      </c>
      <c r="J872" t="str">
        <f>IF(ISERROR(VLOOKUP(Table1[[#This Row],[RFMTU 2]],Reasons!$A$17:$B$29,2,FALSE)),"Not available",VLOOKUP(Table1[[#This Row],[RFMTU 2]],Reasons!$A$17:$B$29,2,FALSE))</f>
        <v>Not available</v>
      </c>
      <c r="K872" t="str">
        <f>IF(ISERROR(VLOOKUP(Table1[[#This Row],[RFMA NOW]],Reasons!$A$2:$B$14,2,FALSE)),"Not available",VLOOKUP(Table1[[#This Row],[RFMA NOW]],Reasons!$A$2:$B$14,2,FALSE))</f>
        <v>Not available</v>
      </c>
      <c r="L872" t="s">
        <v>254</v>
      </c>
    </row>
    <row r="873" spans="1:12">
      <c r="A873" t="str">
        <f>VLOOKUP(Table1[[#This Row],[Region]],'Area codes'!$A$3:$B$16,2,FALSE)</f>
        <v>Peninurine</v>
      </c>
      <c r="B873">
        <v>11</v>
      </c>
      <c r="C873" t="s">
        <v>8</v>
      </c>
      <c r="D873" t="str">
        <f>VLOOKUP(Table1[[#This Row],[Age]],'Age Codes'!$A$2:$B$5,2,FALSE)</f>
        <v>41-60</v>
      </c>
      <c r="E873" t="s">
        <v>13</v>
      </c>
      <c r="F873" t="s">
        <v>10</v>
      </c>
      <c r="G873" t="str">
        <f>IF(ISERROR(VLOOKUP(Table1[[#This Row],[RFMA 1]],Reasons!$A$2:$B$14,2,FALSE)),"Not available",VLOOKUP(Table1[[#This Row],[RFMA 1]],Reasons!$A$2:$B$14,2,FALSE))</f>
        <v>Not available</v>
      </c>
      <c r="H873" t="str">
        <f>IF(ISERROR(VLOOKUP(Table1[[#This Row],[RFMA 2]],Reasons!$A$2:$B$14,2,FALSE)),"Not available",VLOOKUP(Table1[[#This Row],[RFMA 2]],Reasons!$A$2:$B$14,2,FALSE))</f>
        <v>Not available</v>
      </c>
      <c r="I873" t="str">
        <f>IF(ISERROR(VLOOKUP(Table1[[#This Row],[RFMTU 1]],Reasons!$A$17:$B$29,2,FALSE)),"Not available",VLOOKUP(Table1[[#This Row],[RFMTU 1]],Reasons!$A$17:$B$29,2,FALSE))</f>
        <v>Not available</v>
      </c>
      <c r="J873" t="str">
        <f>IF(ISERROR(VLOOKUP(Table1[[#This Row],[RFMTU 2]],Reasons!$A$17:$B$29,2,FALSE)),"Not available",VLOOKUP(Table1[[#This Row],[RFMTU 2]],Reasons!$A$17:$B$29,2,FALSE))</f>
        <v>Not available</v>
      </c>
      <c r="K873" t="str">
        <f>IF(ISERROR(VLOOKUP(Table1[[#This Row],[RFMA NOW]],Reasons!$A$2:$B$14,2,FALSE)),"Not available",VLOOKUP(Table1[[#This Row],[RFMA NOW]],Reasons!$A$2:$B$14,2,FALSE))</f>
        <v>Not available</v>
      </c>
      <c r="L873" t="s">
        <v>254</v>
      </c>
    </row>
    <row r="874" spans="1:12">
      <c r="A874" t="str">
        <f>VLOOKUP(Table1[[#This Row],[Region]],'Area codes'!$A$3:$B$16,2,FALSE)</f>
        <v>Peninurine</v>
      </c>
      <c r="B874">
        <v>12</v>
      </c>
      <c r="C874" t="s">
        <v>8</v>
      </c>
      <c r="D874" t="str">
        <f>VLOOKUP(Table1[[#This Row],[Age]],'Age Codes'!$A$2:$B$5,2,FALSE)</f>
        <v>20-40</v>
      </c>
      <c r="E874" t="s">
        <v>13</v>
      </c>
      <c r="F874" t="s">
        <v>13</v>
      </c>
      <c r="G874" t="str">
        <f>IF(ISERROR(VLOOKUP(Table1[[#This Row],[RFMA 1]],Reasons!$A$2:$B$14,2,FALSE)),"Not available",VLOOKUP(Table1[[#This Row],[RFMA 1]],Reasons!$A$2:$B$14,2,FALSE))</f>
        <v>Work</v>
      </c>
      <c r="H874" t="str">
        <f>IF(ISERROR(VLOOKUP(Table1[[#This Row],[RFMA 2]],Reasons!$A$2:$B$14,2,FALSE)),"Not available",VLOOKUP(Table1[[#This Row],[RFMA 2]],Reasons!$A$2:$B$14,2,FALSE))</f>
        <v>Not available</v>
      </c>
      <c r="I874" t="str">
        <f>IF(ISERROR(VLOOKUP(Table1[[#This Row],[RFMTU 1]],Reasons!$A$17:$B$29,2,FALSE)),"Not available",VLOOKUP(Table1[[#This Row],[RFMTU 1]],Reasons!$A$17:$B$29,2,FALSE))</f>
        <v>Work</v>
      </c>
      <c r="J874" t="str">
        <f>IF(ISERROR(VLOOKUP(Table1[[#This Row],[RFMTU 2]],Reasons!$A$17:$B$29,2,FALSE)),"Not available",VLOOKUP(Table1[[#This Row],[RFMTU 2]],Reasons!$A$17:$B$29,2,FALSE))</f>
        <v>Good place for children</v>
      </c>
      <c r="K874" t="str">
        <f>IF(ISERROR(VLOOKUP(Table1[[#This Row],[RFMA NOW]],Reasons!$A$2:$B$14,2,FALSE)),"Not available",VLOOKUP(Table1[[#This Row],[RFMA NOW]],Reasons!$A$2:$B$14,2,FALSE))</f>
        <v>Work</v>
      </c>
      <c r="L874" t="s">
        <v>254</v>
      </c>
    </row>
    <row r="875" spans="1:12">
      <c r="A875" t="str">
        <f>VLOOKUP(Table1[[#This Row],[Region]],'Area codes'!$A$3:$B$16,2,FALSE)</f>
        <v>Peninurine</v>
      </c>
      <c r="B875">
        <v>13</v>
      </c>
      <c r="C875" t="s">
        <v>8</v>
      </c>
      <c r="D875" t="str">
        <f>VLOOKUP(Table1[[#This Row],[Age]],'Age Codes'!$A$2:$B$5,2,FALSE)</f>
        <v>20-40</v>
      </c>
      <c r="E875" t="s">
        <v>10</v>
      </c>
      <c r="F875" t="s">
        <v>254</v>
      </c>
      <c r="G875" t="str">
        <f>IF(ISERROR(VLOOKUP(Table1[[#This Row],[RFMA 1]],Reasons!$A$2:$B$14,2,FALSE)),"Not available",VLOOKUP(Table1[[#This Row],[RFMA 1]],Reasons!$A$2:$B$14,2,FALSE))</f>
        <v>Not available</v>
      </c>
      <c r="H875" t="str">
        <f>IF(ISERROR(VLOOKUP(Table1[[#This Row],[RFMA 2]],Reasons!$A$2:$B$14,2,FALSE)),"Not available",VLOOKUP(Table1[[#This Row],[RFMA 2]],Reasons!$A$2:$B$14,2,FALSE))</f>
        <v>Not available</v>
      </c>
      <c r="I875" t="str">
        <f>IF(ISERROR(VLOOKUP(Table1[[#This Row],[RFMTU 1]],Reasons!$A$17:$B$29,2,FALSE)),"Not available",VLOOKUP(Table1[[#This Row],[RFMTU 1]],Reasons!$A$17:$B$29,2,FALSE))</f>
        <v>Work</v>
      </c>
      <c r="J875" t="str">
        <f>IF(ISERROR(VLOOKUP(Table1[[#This Row],[RFMTU 2]],Reasons!$A$17:$B$29,2,FALSE)),"Not available",VLOOKUP(Table1[[#This Row],[RFMTU 2]],Reasons!$A$17:$B$29,2,FALSE))</f>
        <v>Good place for children</v>
      </c>
      <c r="K875" t="str">
        <f>IF(ISERROR(VLOOKUP(Table1[[#This Row],[RFMA NOW]],Reasons!$A$2:$B$14,2,FALSE)),"Not available",VLOOKUP(Table1[[#This Row],[RFMA NOW]],Reasons!$A$2:$B$14,2,FALSE))</f>
        <v>Not available</v>
      </c>
      <c r="L875" t="s">
        <v>254</v>
      </c>
    </row>
    <row r="876" spans="1:12">
      <c r="A876" t="str">
        <f>VLOOKUP(Table1[[#This Row],[Region]],'Area codes'!$A$3:$B$16,2,FALSE)</f>
        <v>Peninurine</v>
      </c>
      <c r="B876">
        <v>14</v>
      </c>
      <c r="C876" t="s">
        <v>11</v>
      </c>
      <c r="D876" t="str">
        <f>VLOOKUP(Table1[[#This Row],[Age]],'Age Codes'!$A$2:$B$5,2,FALSE)</f>
        <v>20-40</v>
      </c>
      <c r="E876" t="s">
        <v>10</v>
      </c>
      <c r="F876" t="s">
        <v>254</v>
      </c>
      <c r="G876" t="str">
        <f>IF(ISERROR(VLOOKUP(Table1[[#This Row],[RFMA 1]],Reasons!$A$2:$B$14,2,FALSE)),"Not available",VLOOKUP(Table1[[#This Row],[RFMA 1]],Reasons!$A$2:$B$14,2,FALSE))</f>
        <v>Not available</v>
      </c>
      <c r="H876" t="str">
        <f>IF(ISERROR(VLOOKUP(Table1[[#This Row],[RFMA 2]],Reasons!$A$2:$B$14,2,FALSE)),"Not available",VLOOKUP(Table1[[#This Row],[RFMA 2]],Reasons!$A$2:$B$14,2,FALSE))</f>
        <v>Not available</v>
      </c>
      <c r="I876" t="str">
        <f>IF(ISERROR(VLOOKUP(Table1[[#This Row],[RFMTU 1]],Reasons!$A$17:$B$29,2,FALSE)),"Not available",VLOOKUP(Table1[[#This Row],[RFMTU 1]],Reasons!$A$17:$B$29,2,FALSE))</f>
        <v>Work</v>
      </c>
      <c r="J876" t="str">
        <f>IF(ISERROR(VLOOKUP(Table1[[#This Row],[RFMTU 2]],Reasons!$A$17:$B$29,2,FALSE)),"Not available",VLOOKUP(Table1[[#This Row],[RFMTU 2]],Reasons!$A$17:$B$29,2,FALSE))</f>
        <v>Good place for children</v>
      </c>
      <c r="K876" t="str">
        <f>IF(ISERROR(VLOOKUP(Table1[[#This Row],[RFMA NOW]],Reasons!$A$2:$B$14,2,FALSE)),"Not available",VLOOKUP(Table1[[#This Row],[RFMA NOW]],Reasons!$A$2:$B$14,2,FALSE))</f>
        <v>Not available</v>
      </c>
      <c r="L876" t="s">
        <v>254</v>
      </c>
    </row>
    <row r="877" spans="1:12">
      <c r="A877" t="str">
        <f>VLOOKUP(Table1[[#This Row],[Region]],'Area codes'!$A$3:$B$16,2,FALSE)</f>
        <v>Peninurine</v>
      </c>
      <c r="B877">
        <v>15</v>
      </c>
      <c r="C877" t="s">
        <v>8</v>
      </c>
      <c r="D877" t="str">
        <f>VLOOKUP(Table1[[#This Row],[Age]],'Age Codes'!$A$2:$B$5,2,FALSE)</f>
        <v>&gt;61</v>
      </c>
      <c r="E877" t="s">
        <v>10</v>
      </c>
      <c r="F877" t="s">
        <v>254</v>
      </c>
      <c r="G877" t="str">
        <f>IF(ISERROR(VLOOKUP(Table1[[#This Row],[RFMA 1]],Reasons!$A$2:$B$14,2,FALSE)),"Not available",VLOOKUP(Table1[[#This Row],[RFMA 1]],Reasons!$A$2:$B$14,2,FALSE))</f>
        <v>Not available</v>
      </c>
      <c r="H877" t="str">
        <f>IF(ISERROR(VLOOKUP(Table1[[#This Row],[RFMA 2]],Reasons!$A$2:$B$14,2,FALSE)),"Not available",VLOOKUP(Table1[[#This Row],[RFMA 2]],Reasons!$A$2:$B$14,2,FALSE))</f>
        <v>Not available</v>
      </c>
      <c r="I877" t="str">
        <f>IF(ISERROR(VLOOKUP(Table1[[#This Row],[RFMTU 1]],Reasons!$A$17:$B$29,2,FALSE)),"Not available",VLOOKUP(Table1[[#This Row],[RFMTU 1]],Reasons!$A$17:$B$29,2,FALSE))</f>
        <v>Work</v>
      </c>
      <c r="J877" t="str">
        <f>IF(ISERROR(VLOOKUP(Table1[[#This Row],[RFMTU 2]],Reasons!$A$17:$B$29,2,FALSE)),"Not available",VLOOKUP(Table1[[#This Row],[RFMTU 2]],Reasons!$A$17:$B$29,2,FALSE))</f>
        <v>Remoteness from mainland life</v>
      </c>
      <c r="K877" t="str">
        <f>IF(ISERROR(VLOOKUP(Table1[[#This Row],[RFMA NOW]],Reasons!$A$2:$B$14,2,FALSE)),"Not available",VLOOKUP(Table1[[#This Row],[RFMA NOW]],Reasons!$A$2:$B$14,2,FALSE))</f>
        <v>Not available</v>
      </c>
      <c r="L877" t="s">
        <v>254</v>
      </c>
    </row>
    <row r="878" spans="1:12">
      <c r="A878" t="str">
        <f>VLOOKUP(Table1[[#This Row],[Region]],'Area codes'!$A$3:$B$16,2,FALSE)</f>
        <v>Peninurine</v>
      </c>
      <c r="B878">
        <v>16</v>
      </c>
      <c r="C878" t="s">
        <v>8</v>
      </c>
      <c r="D878" t="str">
        <f>VLOOKUP(Table1[[#This Row],[Age]],'Age Codes'!$A$2:$B$5,2,FALSE)</f>
        <v>&gt;61</v>
      </c>
      <c r="E878" t="s">
        <v>10</v>
      </c>
      <c r="F878" t="s">
        <v>254</v>
      </c>
      <c r="G878" t="str">
        <f>IF(ISERROR(VLOOKUP(Table1[[#This Row],[RFMA 1]],Reasons!$A$2:$B$14,2,FALSE)),"Not available",VLOOKUP(Table1[[#This Row],[RFMA 1]],Reasons!$A$2:$B$14,2,FALSE))</f>
        <v>Not available</v>
      </c>
      <c r="H878" t="str">
        <f>IF(ISERROR(VLOOKUP(Table1[[#This Row],[RFMA 2]],Reasons!$A$2:$B$14,2,FALSE)),"Not available",VLOOKUP(Table1[[#This Row],[RFMA 2]],Reasons!$A$2:$B$14,2,FALSE))</f>
        <v>Not available</v>
      </c>
      <c r="I878" t="str">
        <f>IF(ISERROR(VLOOKUP(Table1[[#This Row],[RFMTU 1]],Reasons!$A$17:$B$29,2,FALSE)),"Not available",VLOOKUP(Table1[[#This Row],[RFMTU 1]],Reasons!$A$17:$B$29,2,FALSE))</f>
        <v>Island life</v>
      </c>
      <c r="J878" t="str">
        <f>IF(ISERROR(VLOOKUP(Table1[[#This Row],[RFMTU 2]],Reasons!$A$17:$B$29,2,FALSE)),"Not available",VLOOKUP(Table1[[#This Row],[RFMTU 2]],Reasons!$A$17:$B$29,2,FALSE))</f>
        <v>Unspolit environment</v>
      </c>
      <c r="K878" t="str">
        <f>IF(ISERROR(VLOOKUP(Table1[[#This Row],[RFMA NOW]],Reasons!$A$2:$B$14,2,FALSE)),"Not available",VLOOKUP(Table1[[#This Row],[RFMA NOW]],Reasons!$A$2:$B$14,2,FALSE))</f>
        <v>Not available</v>
      </c>
      <c r="L878" t="s">
        <v>254</v>
      </c>
    </row>
    <row r="879" spans="1:12">
      <c r="A879" t="str">
        <f>VLOOKUP(Table1[[#This Row],[Region]],'Area codes'!$A$3:$B$16,2,FALSE)</f>
        <v>Peninurine</v>
      </c>
      <c r="B879">
        <v>17</v>
      </c>
      <c r="C879" t="s">
        <v>11</v>
      </c>
      <c r="D879" t="str">
        <f>VLOOKUP(Table1[[#This Row],[Age]],'Age Codes'!$A$2:$B$5,2,FALSE)</f>
        <v>&gt;61</v>
      </c>
      <c r="E879" t="s">
        <v>10</v>
      </c>
      <c r="F879" t="s">
        <v>254</v>
      </c>
      <c r="G879" t="str">
        <f>IF(ISERROR(VLOOKUP(Table1[[#This Row],[RFMA 1]],Reasons!$A$2:$B$14,2,FALSE)),"Not available",VLOOKUP(Table1[[#This Row],[RFMA 1]],Reasons!$A$2:$B$14,2,FALSE))</f>
        <v>Not available</v>
      </c>
      <c r="H879" t="str">
        <f>IF(ISERROR(VLOOKUP(Table1[[#This Row],[RFMA 2]],Reasons!$A$2:$B$14,2,FALSE)),"Not available",VLOOKUP(Table1[[#This Row],[RFMA 2]],Reasons!$A$2:$B$14,2,FALSE))</f>
        <v>Not available</v>
      </c>
      <c r="I879" t="str">
        <f>IF(ISERROR(VLOOKUP(Table1[[#This Row],[RFMTU 1]],Reasons!$A$17:$B$29,2,FALSE)),"Not available",VLOOKUP(Table1[[#This Row],[RFMTU 1]],Reasons!$A$17:$B$29,2,FALSE))</f>
        <v>Work</v>
      </c>
      <c r="J879" t="str">
        <f>IF(ISERROR(VLOOKUP(Table1[[#This Row],[RFMTU 2]],Reasons!$A$17:$B$29,2,FALSE)),"Not available",VLOOKUP(Table1[[#This Row],[RFMTU 2]],Reasons!$A$17:$B$29,2,FALSE))</f>
        <v>Unspolit environment</v>
      </c>
      <c r="K879" t="str">
        <f>IF(ISERROR(VLOOKUP(Table1[[#This Row],[RFMA NOW]],Reasons!$A$2:$B$14,2,FALSE)),"Not available",VLOOKUP(Table1[[#This Row],[RFMA NOW]],Reasons!$A$2:$B$14,2,FALSE))</f>
        <v>Not available</v>
      </c>
      <c r="L879" t="s">
        <v>254</v>
      </c>
    </row>
    <row r="880" spans="1:12">
      <c r="A880" t="str">
        <f>VLOOKUP(Table1[[#This Row],[Region]],'Area codes'!$A$3:$B$16,2,FALSE)</f>
        <v>Peninurine</v>
      </c>
      <c r="B880">
        <v>18</v>
      </c>
      <c r="C880" t="s">
        <v>8</v>
      </c>
      <c r="D880" t="str">
        <f>VLOOKUP(Table1[[#This Row],[Age]],'Age Codes'!$A$2:$B$5,2,FALSE)</f>
        <v>41-60</v>
      </c>
      <c r="E880" t="s">
        <v>10</v>
      </c>
      <c r="F880" t="s">
        <v>254</v>
      </c>
      <c r="G880" t="str">
        <f>IF(ISERROR(VLOOKUP(Table1[[#This Row],[RFMA 1]],Reasons!$A$2:$B$14,2,FALSE)),"Not available",VLOOKUP(Table1[[#This Row],[RFMA 1]],Reasons!$A$2:$B$14,2,FALSE))</f>
        <v>Not available</v>
      </c>
      <c r="H880" t="str">
        <f>IF(ISERROR(VLOOKUP(Table1[[#This Row],[RFMA 2]],Reasons!$A$2:$B$14,2,FALSE)),"Not available",VLOOKUP(Table1[[#This Row],[RFMA 2]],Reasons!$A$2:$B$14,2,FALSE))</f>
        <v>Not available</v>
      </c>
      <c r="I880" t="str">
        <f>IF(ISERROR(VLOOKUP(Table1[[#This Row],[RFMTU 1]],Reasons!$A$17:$B$29,2,FALSE)),"Not available",VLOOKUP(Table1[[#This Row],[RFMTU 1]],Reasons!$A$17:$B$29,2,FALSE))</f>
        <v>Work</v>
      </c>
      <c r="J880" t="str">
        <f>IF(ISERROR(VLOOKUP(Table1[[#This Row],[RFMTU 2]],Reasons!$A$17:$B$29,2,FALSE)),"Not available",VLOOKUP(Table1[[#This Row],[RFMTU 2]],Reasons!$A$17:$B$29,2,FALSE))</f>
        <v>Good place for children</v>
      </c>
      <c r="K880" t="str">
        <f>IF(ISERROR(VLOOKUP(Table1[[#This Row],[RFMA NOW]],Reasons!$A$2:$B$14,2,FALSE)),"Not available",VLOOKUP(Table1[[#This Row],[RFMA NOW]],Reasons!$A$2:$B$14,2,FALSE))</f>
        <v>Not available</v>
      </c>
      <c r="L880" t="s">
        <v>254</v>
      </c>
    </row>
    <row r="881" spans="1:12">
      <c r="A881" t="str">
        <f>VLOOKUP(Table1[[#This Row],[Region]],'Area codes'!$A$3:$B$16,2,FALSE)</f>
        <v>Peninurine</v>
      </c>
      <c r="B881">
        <v>19</v>
      </c>
      <c r="C881" t="s">
        <v>8</v>
      </c>
      <c r="D881" t="str">
        <f>VLOOKUP(Table1[[#This Row],[Age]],'Age Codes'!$A$2:$B$5,2,FALSE)</f>
        <v>41-60</v>
      </c>
      <c r="E881" t="s">
        <v>10</v>
      </c>
      <c r="F881" t="s">
        <v>254</v>
      </c>
      <c r="G881" t="str">
        <f>IF(ISERROR(VLOOKUP(Table1[[#This Row],[RFMA 1]],Reasons!$A$2:$B$14,2,FALSE)),"Not available",VLOOKUP(Table1[[#This Row],[RFMA 1]],Reasons!$A$2:$B$14,2,FALSE))</f>
        <v>Not available</v>
      </c>
      <c r="H881" t="str">
        <f>IF(ISERROR(VLOOKUP(Table1[[#This Row],[RFMA 2]],Reasons!$A$2:$B$14,2,FALSE)),"Not available",VLOOKUP(Table1[[#This Row],[RFMA 2]],Reasons!$A$2:$B$14,2,FALSE))</f>
        <v>Not available</v>
      </c>
      <c r="I881" t="str">
        <f>IF(ISERROR(VLOOKUP(Table1[[#This Row],[RFMTU 1]],Reasons!$A$17:$B$29,2,FALSE)),"Not available",VLOOKUP(Table1[[#This Row],[RFMTU 1]],Reasons!$A$17:$B$29,2,FALSE))</f>
        <v>Work</v>
      </c>
      <c r="J881" t="str">
        <f>IF(ISERROR(VLOOKUP(Table1[[#This Row],[RFMTU 2]],Reasons!$A$17:$B$29,2,FALSE)),"Not available",VLOOKUP(Table1[[#This Row],[RFMTU 2]],Reasons!$A$17:$B$29,2,FALSE))</f>
        <v>Family</v>
      </c>
      <c r="K881" t="str">
        <f>IF(ISERROR(VLOOKUP(Table1[[#This Row],[RFMA NOW]],Reasons!$A$2:$B$14,2,FALSE)),"Not available",VLOOKUP(Table1[[#This Row],[RFMA NOW]],Reasons!$A$2:$B$14,2,FALSE))</f>
        <v>Not available</v>
      </c>
      <c r="L881" t="s">
        <v>254</v>
      </c>
    </row>
    <row r="882" spans="1:12">
      <c r="A882" t="str">
        <f>VLOOKUP(Table1[[#This Row],[Region]],'Area codes'!$A$3:$B$16,2,FALSE)</f>
        <v>Peninurine</v>
      </c>
      <c r="B882">
        <v>20</v>
      </c>
      <c r="C882" t="s">
        <v>11</v>
      </c>
      <c r="D882" t="str">
        <f>VLOOKUP(Table1[[#This Row],[Age]],'Age Codes'!$A$2:$B$5,2,FALSE)</f>
        <v>20-40</v>
      </c>
      <c r="E882" t="s">
        <v>10</v>
      </c>
      <c r="F882" t="s">
        <v>254</v>
      </c>
      <c r="G882" t="str">
        <f>IF(ISERROR(VLOOKUP(Table1[[#This Row],[RFMA 1]],Reasons!$A$2:$B$14,2,FALSE)),"Not available",VLOOKUP(Table1[[#This Row],[RFMA 1]],Reasons!$A$2:$B$14,2,FALSE))</f>
        <v>Not available</v>
      </c>
      <c r="H882" t="str">
        <f>IF(ISERROR(VLOOKUP(Table1[[#This Row],[RFMA 2]],Reasons!$A$2:$B$14,2,FALSE)),"Not available",VLOOKUP(Table1[[#This Row],[RFMA 2]],Reasons!$A$2:$B$14,2,FALSE))</f>
        <v>Not available</v>
      </c>
      <c r="I882" t="str">
        <f>IF(ISERROR(VLOOKUP(Table1[[#This Row],[RFMTU 1]],Reasons!$A$17:$B$29,2,FALSE)),"Not available",VLOOKUP(Table1[[#This Row],[RFMTU 1]],Reasons!$A$17:$B$29,2,FALSE))</f>
        <v>Family</v>
      </c>
      <c r="J882" t="str">
        <f>IF(ISERROR(VLOOKUP(Table1[[#This Row],[RFMTU 2]],Reasons!$A$17:$B$29,2,FALSE)),"Not available",VLOOKUP(Table1[[#This Row],[RFMTU 2]],Reasons!$A$17:$B$29,2,FALSE))</f>
        <v>Not available</v>
      </c>
      <c r="K882" t="str">
        <f>IF(ISERROR(VLOOKUP(Table1[[#This Row],[RFMA NOW]],Reasons!$A$2:$B$14,2,FALSE)),"Not available",VLOOKUP(Table1[[#This Row],[RFMA NOW]],Reasons!$A$2:$B$14,2,FALSE))</f>
        <v>Family</v>
      </c>
      <c r="L882" t="s">
        <v>254</v>
      </c>
    </row>
    <row r="883" spans="1:12">
      <c r="A883" t="str">
        <f>VLOOKUP(Table1[[#This Row],[Region]],'Area codes'!$A$3:$B$16,2,FALSE)</f>
        <v>Peninurine</v>
      </c>
      <c r="B883">
        <v>21</v>
      </c>
      <c r="C883" t="s">
        <v>11</v>
      </c>
      <c r="D883" t="str">
        <f>VLOOKUP(Table1[[#This Row],[Age]],'Age Codes'!$A$2:$B$5,2,FALSE)</f>
        <v>41-60</v>
      </c>
      <c r="E883" t="s">
        <v>10</v>
      </c>
      <c r="F883" t="s">
        <v>254</v>
      </c>
      <c r="G883" t="str">
        <f>IF(ISERROR(VLOOKUP(Table1[[#This Row],[RFMA 1]],Reasons!$A$2:$B$14,2,FALSE)),"Not available",VLOOKUP(Table1[[#This Row],[RFMA 1]],Reasons!$A$2:$B$14,2,FALSE))</f>
        <v>Not available</v>
      </c>
      <c r="H883" t="str">
        <f>IF(ISERROR(VLOOKUP(Table1[[#This Row],[RFMA 2]],Reasons!$A$2:$B$14,2,FALSE)),"Not available",VLOOKUP(Table1[[#This Row],[RFMA 2]],Reasons!$A$2:$B$14,2,FALSE))</f>
        <v>Not available</v>
      </c>
      <c r="I883" t="str">
        <f>IF(ISERROR(VLOOKUP(Table1[[#This Row],[RFMTU 1]],Reasons!$A$17:$B$29,2,FALSE)),"Not available",VLOOKUP(Table1[[#This Row],[RFMTU 1]],Reasons!$A$17:$B$29,2,FALSE))</f>
        <v>Family</v>
      </c>
      <c r="J883" t="str">
        <f>IF(ISERROR(VLOOKUP(Table1[[#This Row],[RFMTU 2]],Reasons!$A$17:$B$29,2,FALSE)),"Not available",VLOOKUP(Table1[[#This Row],[RFMTU 2]],Reasons!$A$17:$B$29,2,FALSE))</f>
        <v>Not available</v>
      </c>
      <c r="K883" t="str">
        <f>IF(ISERROR(VLOOKUP(Table1[[#This Row],[RFMA NOW]],Reasons!$A$2:$B$14,2,FALSE)),"Not available",VLOOKUP(Table1[[#This Row],[RFMA NOW]],Reasons!$A$2:$B$14,2,FALSE))</f>
        <v>Work</v>
      </c>
      <c r="L883" t="s">
        <v>254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883"/>
  <sheetViews>
    <sheetView tabSelected="1" workbookViewId="0"/>
  </sheetViews>
  <sheetFormatPr defaultRowHeight="15"/>
  <cols>
    <col min="6" max="6" width="13.5703125" bestFit="1" customWidth="1"/>
    <col min="7" max="7" width="17" bestFit="1" customWidth="1"/>
    <col min="8" max="8" width="16.28515625" bestFit="1" customWidth="1"/>
    <col min="9" max="10" width="29.42578125" bestFit="1" customWidth="1"/>
    <col min="11" max="11" width="27.85546875" bestFit="1" customWidth="1"/>
    <col min="12" max="12" width="50.140625" bestFit="1" customWidth="1"/>
  </cols>
  <sheetData>
    <row r="1" spans="1:12">
      <c r="A1" t="s">
        <v>1</v>
      </c>
      <c r="B1" t="s">
        <v>0</v>
      </c>
      <c r="C1" t="s">
        <v>2</v>
      </c>
      <c r="D1" t="s">
        <v>3</v>
      </c>
      <c r="E1" t="s">
        <v>35</v>
      </c>
      <c r="F1" t="s">
        <v>4</v>
      </c>
      <c r="G1" t="s">
        <v>5</v>
      </c>
      <c r="H1" t="s">
        <v>6</v>
      </c>
      <c r="I1" t="s">
        <v>21</v>
      </c>
      <c r="J1" t="s">
        <v>22</v>
      </c>
      <c r="K1" t="s">
        <v>7</v>
      </c>
      <c r="L1" t="s">
        <v>253</v>
      </c>
    </row>
    <row r="2" spans="1:12">
      <c r="A2" t="s">
        <v>37</v>
      </c>
      <c r="B2">
        <v>1</v>
      </c>
      <c r="C2" t="s">
        <v>8</v>
      </c>
      <c r="D2" t="s">
        <v>67</v>
      </c>
      <c r="E2" t="s">
        <v>10</v>
      </c>
      <c r="F2" t="s">
        <v>254</v>
      </c>
      <c r="G2" t="s">
        <v>256</v>
      </c>
      <c r="H2" t="s">
        <v>256</v>
      </c>
      <c r="I2" t="s">
        <v>40</v>
      </c>
      <c r="J2" t="s">
        <v>256</v>
      </c>
      <c r="K2" t="s">
        <v>256</v>
      </c>
      <c r="L2" t="s">
        <v>254</v>
      </c>
    </row>
    <row r="3" spans="1:12">
      <c r="A3" t="s">
        <v>37</v>
      </c>
      <c r="B3">
        <v>2</v>
      </c>
      <c r="C3" t="s">
        <v>8</v>
      </c>
      <c r="D3" t="s">
        <v>66</v>
      </c>
      <c r="E3" t="s">
        <v>10</v>
      </c>
      <c r="F3" t="s">
        <v>254</v>
      </c>
      <c r="G3" t="s">
        <v>256</v>
      </c>
      <c r="H3" t="s">
        <v>256</v>
      </c>
      <c r="I3" t="s">
        <v>40</v>
      </c>
      <c r="J3" t="s">
        <v>256</v>
      </c>
      <c r="K3" t="s">
        <v>256</v>
      </c>
      <c r="L3" t="s">
        <v>254</v>
      </c>
    </row>
    <row r="4" spans="1:12">
      <c r="A4" t="s">
        <v>37</v>
      </c>
      <c r="B4">
        <v>3</v>
      </c>
      <c r="C4" t="s">
        <v>8</v>
      </c>
      <c r="D4" t="s">
        <v>67</v>
      </c>
      <c r="E4" t="s">
        <v>13</v>
      </c>
      <c r="F4" t="s">
        <v>10</v>
      </c>
      <c r="G4" t="s">
        <v>256</v>
      </c>
      <c r="H4" t="s">
        <v>256</v>
      </c>
      <c r="I4" t="s">
        <v>256</v>
      </c>
      <c r="J4" t="s">
        <v>256</v>
      </c>
      <c r="K4" t="s">
        <v>256</v>
      </c>
      <c r="L4" t="s">
        <v>254</v>
      </c>
    </row>
    <row r="5" spans="1:12">
      <c r="A5" t="s">
        <v>37</v>
      </c>
      <c r="B5">
        <v>4</v>
      </c>
      <c r="C5" t="s">
        <v>11</v>
      </c>
      <c r="D5" t="s">
        <v>67</v>
      </c>
      <c r="E5" t="s">
        <v>13</v>
      </c>
      <c r="F5" t="s">
        <v>10</v>
      </c>
      <c r="G5" t="s">
        <v>256</v>
      </c>
      <c r="H5" t="s">
        <v>256</v>
      </c>
      <c r="I5" t="s">
        <v>256</v>
      </c>
      <c r="J5" t="s">
        <v>256</v>
      </c>
      <c r="K5" t="s">
        <v>256</v>
      </c>
      <c r="L5" t="s">
        <v>254</v>
      </c>
    </row>
    <row r="6" spans="1:12">
      <c r="A6" t="s">
        <v>37</v>
      </c>
      <c r="B6">
        <v>5</v>
      </c>
      <c r="C6" t="s">
        <v>11</v>
      </c>
      <c r="D6" t="s">
        <v>67</v>
      </c>
      <c r="E6" t="s">
        <v>10</v>
      </c>
      <c r="F6" t="s">
        <v>254</v>
      </c>
      <c r="G6" t="s">
        <v>256</v>
      </c>
      <c r="H6" t="s">
        <v>256</v>
      </c>
      <c r="I6" t="s">
        <v>59</v>
      </c>
      <c r="J6" t="s">
        <v>256</v>
      </c>
      <c r="K6" t="s">
        <v>256</v>
      </c>
      <c r="L6" t="s">
        <v>254</v>
      </c>
    </row>
    <row r="7" spans="1:12">
      <c r="A7" t="s">
        <v>37</v>
      </c>
      <c r="B7">
        <v>6</v>
      </c>
      <c r="C7" t="s">
        <v>8</v>
      </c>
      <c r="D7" t="s">
        <v>67</v>
      </c>
      <c r="E7" t="s">
        <v>13</v>
      </c>
      <c r="F7" t="s">
        <v>10</v>
      </c>
      <c r="G7" t="s">
        <v>256</v>
      </c>
      <c r="H7" t="s">
        <v>256</v>
      </c>
      <c r="I7" t="s">
        <v>256</v>
      </c>
      <c r="J7" t="s">
        <v>256</v>
      </c>
      <c r="K7" t="s">
        <v>256</v>
      </c>
      <c r="L7" t="s">
        <v>254</v>
      </c>
    </row>
    <row r="8" spans="1:12">
      <c r="A8" t="s">
        <v>37</v>
      </c>
      <c r="B8">
        <v>7</v>
      </c>
      <c r="C8" t="s">
        <v>11</v>
      </c>
      <c r="D8" t="s">
        <v>66</v>
      </c>
      <c r="E8" t="s">
        <v>13</v>
      </c>
      <c r="F8" t="s">
        <v>10</v>
      </c>
      <c r="G8" t="s">
        <v>256</v>
      </c>
      <c r="H8" t="s">
        <v>256</v>
      </c>
      <c r="I8" t="s">
        <v>256</v>
      </c>
      <c r="J8" t="s">
        <v>256</v>
      </c>
      <c r="K8" t="s">
        <v>256</v>
      </c>
      <c r="L8" t="s">
        <v>254</v>
      </c>
    </row>
    <row r="9" spans="1:12">
      <c r="A9" t="s">
        <v>37</v>
      </c>
      <c r="B9">
        <v>8</v>
      </c>
      <c r="C9" t="s">
        <v>8</v>
      </c>
      <c r="D9" t="s">
        <v>67</v>
      </c>
      <c r="E9" t="s">
        <v>13</v>
      </c>
      <c r="F9" t="s">
        <v>13</v>
      </c>
      <c r="G9" t="s">
        <v>48</v>
      </c>
      <c r="H9" t="s">
        <v>40</v>
      </c>
      <c r="I9" t="s">
        <v>40</v>
      </c>
      <c r="J9" t="s">
        <v>256</v>
      </c>
      <c r="K9" t="s">
        <v>256</v>
      </c>
      <c r="L9" t="s">
        <v>14</v>
      </c>
    </row>
    <row r="10" spans="1:12">
      <c r="A10" t="s">
        <v>37</v>
      </c>
      <c r="B10">
        <v>9</v>
      </c>
      <c r="C10" t="s">
        <v>11</v>
      </c>
      <c r="D10" t="s">
        <v>67</v>
      </c>
      <c r="E10" t="s">
        <v>10</v>
      </c>
      <c r="F10" t="s">
        <v>254</v>
      </c>
      <c r="G10" t="s">
        <v>256</v>
      </c>
      <c r="H10" t="s">
        <v>256</v>
      </c>
      <c r="I10" t="s">
        <v>40</v>
      </c>
      <c r="J10" t="s">
        <v>107</v>
      </c>
      <c r="K10" t="s">
        <v>256</v>
      </c>
      <c r="L10" t="s">
        <v>23</v>
      </c>
    </row>
    <row r="11" spans="1:12">
      <c r="A11" t="s">
        <v>37</v>
      </c>
      <c r="B11">
        <v>10</v>
      </c>
      <c r="C11" t="s">
        <v>11</v>
      </c>
      <c r="D11" t="s">
        <v>68</v>
      </c>
      <c r="E11" t="s">
        <v>13</v>
      </c>
      <c r="F11" t="s">
        <v>13</v>
      </c>
      <c r="G11" t="s">
        <v>48</v>
      </c>
      <c r="H11" t="s">
        <v>256</v>
      </c>
      <c r="I11" t="s">
        <v>40</v>
      </c>
      <c r="J11" t="s">
        <v>256</v>
      </c>
      <c r="K11" t="s">
        <v>256</v>
      </c>
      <c r="L11" t="s">
        <v>254</v>
      </c>
    </row>
    <row r="12" spans="1:12">
      <c r="A12" t="s">
        <v>37</v>
      </c>
      <c r="B12">
        <v>11</v>
      </c>
      <c r="C12" t="s">
        <v>8</v>
      </c>
      <c r="D12" t="s">
        <v>67</v>
      </c>
      <c r="E12" t="s">
        <v>13</v>
      </c>
      <c r="F12" t="s">
        <v>10</v>
      </c>
      <c r="G12" t="s">
        <v>256</v>
      </c>
      <c r="H12" t="s">
        <v>256</v>
      </c>
      <c r="I12" t="s">
        <v>256</v>
      </c>
      <c r="J12" t="s">
        <v>256</v>
      </c>
      <c r="K12" t="s">
        <v>256</v>
      </c>
      <c r="L12" t="s">
        <v>254</v>
      </c>
    </row>
    <row r="13" spans="1:12">
      <c r="A13" t="s">
        <v>37</v>
      </c>
      <c r="B13">
        <v>12</v>
      </c>
      <c r="C13" t="s">
        <v>11</v>
      </c>
      <c r="D13" t="s">
        <v>67</v>
      </c>
      <c r="E13" t="s">
        <v>13</v>
      </c>
      <c r="F13" t="s">
        <v>10</v>
      </c>
      <c r="G13" t="s">
        <v>256</v>
      </c>
      <c r="H13" t="s">
        <v>256</v>
      </c>
      <c r="I13" t="s">
        <v>256</v>
      </c>
      <c r="J13" t="s">
        <v>256</v>
      </c>
      <c r="K13" t="s">
        <v>256</v>
      </c>
      <c r="L13" t="s">
        <v>254</v>
      </c>
    </row>
    <row r="14" spans="1:12">
      <c r="A14" t="s">
        <v>37</v>
      </c>
      <c r="B14">
        <v>13</v>
      </c>
      <c r="C14" t="s">
        <v>11</v>
      </c>
      <c r="D14" t="s">
        <v>68</v>
      </c>
      <c r="E14" t="s">
        <v>10</v>
      </c>
      <c r="F14" t="s">
        <v>254</v>
      </c>
      <c r="G14" t="s">
        <v>256</v>
      </c>
      <c r="H14" t="s">
        <v>256</v>
      </c>
      <c r="I14" t="s">
        <v>60</v>
      </c>
      <c r="J14" t="s">
        <v>256</v>
      </c>
      <c r="K14" t="s">
        <v>50</v>
      </c>
      <c r="L14" t="s">
        <v>254</v>
      </c>
    </row>
    <row r="15" spans="1:12">
      <c r="A15" t="s">
        <v>37</v>
      </c>
      <c r="B15">
        <v>14</v>
      </c>
      <c r="C15" t="s">
        <v>8</v>
      </c>
      <c r="D15" t="s">
        <v>68</v>
      </c>
      <c r="E15" t="s">
        <v>10</v>
      </c>
      <c r="F15" t="s">
        <v>254</v>
      </c>
      <c r="G15" t="s">
        <v>256</v>
      </c>
      <c r="H15" t="s">
        <v>256</v>
      </c>
      <c r="I15" t="s">
        <v>41</v>
      </c>
      <c r="J15" t="s">
        <v>256</v>
      </c>
      <c r="K15" t="s">
        <v>50</v>
      </c>
      <c r="L15" t="s">
        <v>24</v>
      </c>
    </row>
    <row r="16" spans="1:12">
      <c r="A16" t="s">
        <v>37</v>
      </c>
      <c r="B16">
        <v>15</v>
      </c>
      <c r="C16" t="s">
        <v>8</v>
      </c>
      <c r="D16" t="s">
        <v>67</v>
      </c>
      <c r="E16" t="s">
        <v>13</v>
      </c>
      <c r="F16" t="s">
        <v>10</v>
      </c>
      <c r="G16" t="s">
        <v>256</v>
      </c>
      <c r="H16" t="s">
        <v>256</v>
      </c>
      <c r="I16" t="s">
        <v>256</v>
      </c>
      <c r="J16" t="s">
        <v>256</v>
      </c>
      <c r="K16" t="s">
        <v>256</v>
      </c>
      <c r="L16" t="s">
        <v>254</v>
      </c>
    </row>
    <row r="17" spans="1:12">
      <c r="A17" t="s">
        <v>37</v>
      </c>
      <c r="B17">
        <v>16</v>
      </c>
      <c r="C17" t="s">
        <v>11</v>
      </c>
      <c r="D17" t="s">
        <v>67</v>
      </c>
      <c r="E17" t="s">
        <v>13</v>
      </c>
      <c r="F17" t="s">
        <v>13</v>
      </c>
      <c r="G17" t="s">
        <v>40</v>
      </c>
      <c r="H17" t="s">
        <v>256</v>
      </c>
      <c r="I17" t="s">
        <v>40</v>
      </c>
      <c r="J17" t="s">
        <v>256</v>
      </c>
      <c r="K17" t="s">
        <v>256</v>
      </c>
      <c r="L17" t="s">
        <v>254</v>
      </c>
    </row>
    <row r="18" spans="1:12">
      <c r="A18" t="s">
        <v>37</v>
      </c>
      <c r="B18">
        <v>17</v>
      </c>
      <c r="C18" t="s">
        <v>11</v>
      </c>
      <c r="D18" t="s">
        <v>68</v>
      </c>
      <c r="E18" t="s">
        <v>13</v>
      </c>
      <c r="F18" t="s">
        <v>10</v>
      </c>
      <c r="G18" t="s">
        <v>256</v>
      </c>
      <c r="H18" t="s">
        <v>256</v>
      </c>
      <c r="I18" t="s">
        <v>256</v>
      </c>
      <c r="J18" t="s">
        <v>256</v>
      </c>
      <c r="K18" t="s">
        <v>256</v>
      </c>
      <c r="L18" t="s">
        <v>254</v>
      </c>
    </row>
    <row r="19" spans="1:12">
      <c r="A19" t="s">
        <v>37</v>
      </c>
      <c r="B19">
        <v>18</v>
      </c>
      <c r="C19" t="s">
        <v>11</v>
      </c>
      <c r="D19" t="s">
        <v>67</v>
      </c>
      <c r="E19" t="s">
        <v>13</v>
      </c>
      <c r="F19" t="s">
        <v>10</v>
      </c>
      <c r="G19" t="s">
        <v>256</v>
      </c>
      <c r="H19" t="s">
        <v>256</v>
      </c>
      <c r="I19" t="s">
        <v>256</v>
      </c>
      <c r="J19" t="s">
        <v>256</v>
      </c>
      <c r="K19" t="s">
        <v>256</v>
      </c>
      <c r="L19" t="s">
        <v>254</v>
      </c>
    </row>
    <row r="20" spans="1:12">
      <c r="A20" t="s">
        <v>37</v>
      </c>
      <c r="B20">
        <v>19</v>
      </c>
      <c r="C20" t="s">
        <v>11</v>
      </c>
      <c r="D20" t="s">
        <v>68</v>
      </c>
      <c r="E20" t="s">
        <v>13</v>
      </c>
      <c r="F20" t="s">
        <v>13</v>
      </c>
      <c r="G20" t="s">
        <v>48</v>
      </c>
      <c r="H20" t="s">
        <v>40</v>
      </c>
      <c r="I20" t="s">
        <v>40</v>
      </c>
      <c r="J20" t="s">
        <v>256</v>
      </c>
      <c r="K20" t="s">
        <v>256</v>
      </c>
      <c r="L20" t="s">
        <v>14</v>
      </c>
    </row>
    <row r="21" spans="1:12">
      <c r="A21" t="s">
        <v>37</v>
      </c>
      <c r="B21">
        <v>20</v>
      </c>
      <c r="C21" t="s">
        <v>8</v>
      </c>
      <c r="D21" t="s">
        <v>68</v>
      </c>
      <c r="E21" t="s">
        <v>13</v>
      </c>
      <c r="F21" t="s">
        <v>10</v>
      </c>
      <c r="G21" t="s">
        <v>256</v>
      </c>
      <c r="H21" t="s">
        <v>256</v>
      </c>
      <c r="I21" t="s">
        <v>256</v>
      </c>
      <c r="J21" t="s">
        <v>256</v>
      </c>
      <c r="K21" t="s">
        <v>256</v>
      </c>
      <c r="L21" t="s">
        <v>254</v>
      </c>
    </row>
    <row r="22" spans="1:12">
      <c r="A22" t="s">
        <v>37</v>
      </c>
      <c r="B22">
        <v>21</v>
      </c>
      <c r="C22" t="s">
        <v>8</v>
      </c>
      <c r="D22" t="s">
        <v>67</v>
      </c>
      <c r="E22" t="s">
        <v>13</v>
      </c>
      <c r="F22" t="s">
        <v>13</v>
      </c>
      <c r="G22" t="s">
        <v>48</v>
      </c>
      <c r="H22" t="s">
        <v>40</v>
      </c>
      <c r="I22" t="s">
        <v>107</v>
      </c>
      <c r="J22" t="s">
        <v>256</v>
      </c>
      <c r="K22" t="s">
        <v>256</v>
      </c>
      <c r="L22" t="s">
        <v>254</v>
      </c>
    </row>
    <row r="23" spans="1:12">
      <c r="A23" t="s">
        <v>37</v>
      </c>
      <c r="B23">
        <v>22</v>
      </c>
      <c r="C23" t="s">
        <v>11</v>
      </c>
      <c r="D23" t="s">
        <v>67</v>
      </c>
      <c r="E23" t="s">
        <v>10</v>
      </c>
      <c r="F23" t="s">
        <v>254</v>
      </c>
      <c r="G23" t="s">
        <v>256</v>
      </c>
      <c r="H23" t="s">
        <v>256</v>
      </c>
      <c r="I23" t="s">
        <v>60</v>
      </c>
      <c r="J23" t="s">
        <v>256</v>
      </c>
      <c r="K23" t="s">
        <v>50</v>
      </c>
      <c r="L23" t="s">
        <v>254</v>
      </c>
    </row>
    <row r="24" spans="1:12">
      <c r="A24" t="s">
        <v>37</v>
      </c>
      <c r="B24">
        <v>23</v>
      </c>
      <c r="C24" t="s">
        <v>8</v>
      </c>
      <c r="D24" t="s">
        <v>67</v>
      </c>
      <c r="E24" t="s">
        <v>13</v>
      </c>
      <c r="F24" t="s">
        <v>13</v>
      </c>
      <c r="G24" t="s">
        <v>48</v>
      </c>
      <c r="H24" t="s">
        <v>40</v>
      </c>
      <c r="I24" t="s">
        <v>41</v>
      </c>
      <c r="J24" t="s">
        <v>256</v>
      </c>
      <c r="K24" t="s">
        <v>256</v>
      </c>
      <c r="L24" t="s">
        <v>16</v>
      </c>
    </row>
    <row r="25" spans="1:12">
      <c r="A25" t="s">
        <v>37</v>
      </c>
      <c r="B25">
        <v>24</v>
      </c>
      <c r="C25" t="s">
        <v>11</v>
      </c>
      <c r="D25" t="s">
        <v>67</v>
      </c>
      <c r="E25" t="s">
        <v>10</v>
      </c>
      <c r="F25" t="s">
        <v>254</v>
      </c>
      <c r="G25" t="s">
        <v>256</v>
      </c>
      <c r="H25" t="s">
        <v>256</v>
      </c>
      <c r="I25" t="s">
        <v>60</v>
      </c>
      <c r="J25" t="s">
        <v>256</v>
      </c>
      <c r="K25" t="s">
        <v>50</v>
      </c>
      <c r="L25" t="s">
        <v>254</v>
      </c>
    </row>
    <row r="26" spans="1:12">
      <c r="A26" t="s">
        <v>37</v>
      </c>
      <c r="B26">
        <v>25</v>
      </c>
      <c r="C26" t="s">
        <v>8</v>
      </c>
      <c r="D26" t="s">
        <v>67</v>
      </c>
      <c r="E26" t="s">
        <v>13</v>
      </c>
      <c r="F26" t="s">
        <v>13</v>
      </c>
      <c r="G26" t="s">
        <v>48</v>
      </c>
      <c r="H26" t="s">
        <v>40</v>
      </c>
      <c r="I26" t="s">
        <v>41</v>
      </c>
      <c r="J26" t="s">
        <v>256</v>
      </c>
      <c r="K26" t="s">
        <v>256</v>
      </c>
      <c r="L26" t="s">
        <v>16</v>
      </c>
    </row>
    <row r="27" spans="1:12">
      <c r="A27" t="s">
        <v>37</v>
      </c>
      <c r="B27">
        <v>26</v>
      </c>
      <c r="C27" t="s">
        <v>11</v>
      </c>
      <c r="D27" t="s">
        <v>67</v>
      </c>
      <c r="E27" t="s">
        <v>10</v>
      </c>
      <c r="F27" t="s">
        <v>254</v>
      </c>
      <c r="G27" t="s">
        <v>256</v>
      </c>
      <c r="H27" t="s">
        <v>256</v>
      </c>
      <c r="I27" t="s">
        <v>60</v>
      </c>
      <c r="J27" t="s">
        <v>256</v>
      </c>
      <c r="K27" t="s">
        <v>50</v>
      </c>
      <c r="L27" t="s">
        <v>254</v>
      </c>
    </row>
    <row r="28" spans="1:12">
      <c r="A28" t="s">
        <v>37</v>
      </c>
      <c r="B28">
        <v>27</v>
      </c>
      <c r="C28" t="s">
        <v>8</v>
      </c>
      <c r="D28" t="s">
        <v>67</v>
      </c>
      <c r="E28" t="s">
        <v>13</v>
      </c>
      <c r="F28" t="s">
        <v>13</v>
      </c>
      <c r="G28" t="s">
        <v>48</v>
      </c>
      <c r="H28" t="s">
        <v>40</v>
      </c>
      <c r="I28" t="s">
        <v>41</v>
      </c>
      <c r="J28" t="s">
        <v>256</v>
      </c>
      <c r="K28" t="s">
        <v>256</v>
      </c>
      <c r="L28" t="s">
        <v>16</v>
      </c>
    </row>
    <row r="29" spans="1:12">
      <c r="A29" t="s">
        <v>37</v>
      </c>
      <c r="B29">
        <v>28</v>
      </c>
      <c r="C29" t="s">
        <v>11</v>
      </c>
      <c r="D29" t="s">
        <v>67</v>
      </c>
      <c r="E29" t="s">
        <v>10</v>
      </c>
      <c r="F29" t="s">
        <v>254</v>
      </c>
      <c r="G29" t="s">
        <v>256</v>
      </c>
      <c r="H29" t="s">
        <v>256</v>
      </c>
      <c r="I29" t="s">
        <v>60</v>
      </c>
      <c r="J29" t="s">
        <v>256</v>
      </c>
      <c r="K29" t="s">
        <v>256</v>
      </c>
      <c r="L29" t="s">
        <v>254</v>
      </c>
    </row>
    <row r="30" spans="1:12">
      <c r="A30" t="s">
        <v>37</v>
      </c>
      <c r="B30">
        <v>29</v>
      </c>
      <c r="C30" t="s">
        <v>11</v>
      </c>
      <c r="D30" t="s">
        <v>67</v>
      </c>
      <c r="E30" t="s">
        <v>13</v>
      </c>
      <c r="F30" t="s">
        <v>13</v>
      </c>
      <c r="G30" t="s">
        <v>48</v>
      </c>
      <c r="H30" t="s">
        <v>40</v>
      </c>
      <c r="I30" t="s">
        <v>40</v>
      </c>
      <c r="J30" t="s">
        <v>256</v>
      </c>
      <c r="K30" t="s">
        <v>256</v>
      </c>
      <c r="L30" t="s">
        <v>254</v>
      </c>
    </row>
    <row r="31" spans="1:12">
      <c r="A31" t="s">
        <v>37</v>
      </c>
      <c r="B31">
        <v>30</v>
      </c>
      <c r="C31" t="s">
        <v>11</v>
      </c>
      <c r="D31" t="s">
        <v>67</v>
      </c>
      <c r="E31" t="s">
        <v>13</v>
      </c>
      <c r="F31" t="s">
        <v>10</v>
      </c>
      <c r="G31" t="s">
        <v>256</v>
      </c>
      <c r="H31" t="s">
        <v>256</v>
      </c>
      <c r="I31" t="s">
        <v>256</v>
      </c>
      <c r="J31" t="s">
        <v>256</v>
      </c>
      <c r="K31" t="s">
        <v>256</v>
      </c>
      <c r="L31" t="s">
        <v>254</v>
      </c>
    </row>
    <row r="32" spans="1:12">
      <c r="A32" t="s">
        <v>37</v>
      </c>
      <c r="B32">
        <v>31</v>
      </c>
      <c r="C32" t="s">
        <v>8</v>
      </c>
      <c r="D32" t="s">
        <v>67</v>
      </c>
      <c r="E32" t="s">
        <v>13</v>
      </c>
      <c r="F32" t="s">
        <v>10</v>
      </c>
      <c r="G32" t="s">
        <v>256</v>
      </c>
      <c r="H32" t="s">
        <v>256</v>
      </c>
      <c r="I32" t="s">
        <v>256</v>
      </c>
      <c r="J32" t="s">
        <v>256</v>
      </c>
      <c r="K32" t="s">
        <v>256</v>
      </c>
      <c r="L32" t="s">
        <v>254</v>
      </c>
    </row>
    <row r="33" spans="1:12">
      <c r="A33" t="s">
        <v>37</v>
      </c>
      <c r="B33">
        <v>32</v>
      </c>
      <c r="C33" t="s">
        <v>11</v>
      </c>
      <c r="D33" t="s">
        <v>66</v>
      </c>
      <c r="E33" t="s">
        <v>10</v>
      </c>
      <c r="F33" t="s">
        <v>254</v>
      </c>
      <c r="G33" t="s">
        <v>256</v>
      </c>
      <c r="H33" t="s">
        <v>256</v>
      </c>
      <c r="I33" t="s">
        <v>40</v>
      </c>
      <c r="J33" t="s">
        <v>256</v>
      </c>
      <c r="K33" t="s">
        <v>50</v>
      </c>
      <c r="L33" t="s">
        <v>254</v>
      </c>
    </row>
    <row r="34" spans="1:12">
      <c r="A34" t="s">
        <v>37</v>
      </c>
      <c r="B34">
        <v>33</v>
      </c>
      <c r="C34" t="s">
        <v>11</v>
      </c>
      <c r="D34" t="s">
        <v>67</v>
      </c>
      <c r="E34" t="s">
        <v>10</v>
      </c>
      <c r="F34" t="s">
        <v>254</v>
      </c>
      <c r="G34" t="s">
        <v>256</v>
      </c>
      <c r="H34" t="s">
        <v>256</v>
      </c>
      <c r="I34" t="s">
        <v>61</v>
      </c>
      <c r="J34" t="s">
        <v>256</v>
      </c>
      <c r="K34" t="s">
        <v>50</v>
      </c>
      <c r="L34" t="s">
        <v>25</v>
      </c>
    </row>
    <row r="35" spans="1:12">
      <c r="A35" t="s">
        <v>37</v>
      </c>
      <c r="B35">
        <v>34</v>
      </c>
      <c r="C35" t="s">
        <v>8</v>
      </c>
      <c r="D35" t="s">
        <v>68</v>
      </c>
      <c r="E35" t="s">
        <v>13</v>
      </c>
      <c r="F35" t="s">
        <v>10</v>
      </c>
      <c r="G35" t="s">
        <v>256</v>
      </c>
      <c r="H35" t="s">
        <v>256</v>
      </c>
      <c r="I35" t="s">
        <v>256</v>
      </c>
      <c r="J35" t="s">
        <v>256</v>
      </c>
      <c r="K35" t="s">
        <v>256</v>
      </c>
      <c r="L35" t="s">
        <v>254</v>
      </c>
    </row>
    <row r="36" spans="1:12">
      <c r="A36" t="s">
        <v>37</v>
      </c>
      <c r="B36">
        <v>35</v>
      </c>
      <c r="C36" t="s">
        <v>11</v>
      </c>
      <c r="D36" t="s">
        <v>66</v>
      </c>
      <c r="E36" t="s">
        <v>13</v>
      </c>
      <c r="F36" t="s">
        <v>10</v>
      </c>
      <c r="G36" t="s">
        <v>256</v>
      </c>
      <c r="H36" t="s">
        <v>256</v>
      </c>
      <c r="I36" t="s">
        <v>256</v>
      </c>
      <c r="J36" t="s">
        <v>256</v>
      </c>
      <c r="K36" t="s">
        <v>256</v>
      </c>
      <c r="L36" t="s">
        <v>254</v>
      </c>
    </row>
    <row r="37" spans="1:12">
      <c r="A37" t="s">
        <v>37</v>
      </c>
      <c r="B37">
        <v>36</v>
      </c>
      <c r="C37" t="s">
        <v>8</v>
      </c>
      <c r="D37" t="s">
        <v>66</v>
      </c>
      <c r="E37" t="s">
        <v>13</v>
      </c>
      <c r="F37" t="s">
        <v>13</v>
      </c>
      <c r="G37" t="s">
        <v>40</v>
      </c>
      <c r="H37" t="s">
        <v>256</v>
      </c>
      <c r="I37" t="s">
        <v>54</v>
      </c>
      <c r="J37" t="s">
        <v>256</v>
      </c>
      <c r="K37" t="s">
        <v>50</v>
      </c>
      <c r="L37" t="s">
        <v>16</v>
      </c>
    </row>
    <row r="38" spans="1:12">
      <c r="A38" t="s">
        <v>37</v>
      </c>
      <c r="B38">
        <v>37</v>
      </c>
      <c r="C38" t="s">
        <v>8</v>
      </c>
      <c r="D38" t="s">
        <v>66</v>
      </c>
      <c r="E38" t="s">
        <v>13</v>
      </c>
      <c r="F38" t="s">
        <v>13</v>
      </c>
      <c r="G38" t="s">
        <v>48</v>
      </c>
      <c r="H38" t="s">
        <v>40</v>
      </c>
      <c r="I38" t="s">
        <v>40</v>
      </c>
      <c r="J38" t="s">
        <v>256</v>
      </c>
      <c r="K38" t="s">
        <v>256</v>
      </c>
      <c r="L38" t="s">
        <v>254</v>
      </c>
    </row>
    <row r="39" spans="1:12">
      <c r="A39" t="s">
        <v>37</v>
      </c>
      <c r="B39">
        <v>38</v>
      </c>
      <c r="C39" t="s">
        <v>11</v>
      </c>
      <c r="D39" t="s">
        <v>66</v>
      </c>
      <c r="E39" t="s">
        <v>10</v>
      </c>
      <c r="F39" t="s">
        <v>254</v>
      </c>
      <c r="G39" t="s">
        <v>256</v>
      </c>
      <c r="H39" t="s">
        <v>256</v>
      </c>
      <c r="I39" t="s">
        <v>60</v>
      </c>
      <c r="J39" t="s">
        <v>256</v>
      </c>
      <c r="K39" t="s">
        <v>256</v>
      </c>
      <c r="L39" t="s">
        <v>254</v>
      </c>
    </row>
    <row r="40" spans="1:12">
      <c r="A40" t="s">
        <v>37</v>
      </c>
      <c r="B40">
        <v>39</v>
      </c>
      <c r="C40" t="s">
        <v>8</v>
      </c>
      <c r="D40" t="s">
        <v>67</v>
      </c>
      <c r="E40" t="s">
        <v>13</v>
      </c>
      <c r="F40" t="s">
        <v>10</v>
      </c>
      <c r="G40" t="s">
        <v>256</v>
      </c>
      <c r="H40" t="s">
        <v>256</v>
      </c>
      <c r="I40" t="s">
        <v>256</v>
      </c>
      <c r="J40" t="s">
        <v>256</v>
      </c>
      <c r="K40" t="s">
        <v>256</v>
      </c>
      <c r="L40" t="s">
        <v>254</v>
      </c>
    </row>
    <row r="41" spans="1:12">
      <c r="A41" t="s">
        <v>37</v>
      </c>
      <c r="B41">
        <v>40</v>
      </c>
      <c r="C41" t="s">
        <v>8</v>
      </c>
      <c r="D41" t="s">
        <v>67</v>
      </c>
      <c r="E41" t="s">
        <v>13</v>
      </c>
      <c r="F41" t="s">
        <v>13</v>
      </c>
      <c r="G41" t="s">
        <v>48</v>
      </c>
      <c r="H41" t="s">
        <v>256</v>
      </c>
      <c r="I41" t="s">
        <v>40</v>
      </c>
      <c r="J41" t="s">
        <v>256</v>
      </c>
      <c r="K41" t="s">
        <v>256</v>
      </c>
      <c r="L41" t="s">
        <v>254</v>
      </c>
    </row>
    <row r="42" spans="1:12">
      <c r="A42" t="s">
        <v>37</v>
      </c>
      <c r="B42">
        <v>41</v>
      </c>
      <c r="C42" t="s">
        <v>11</v>
      </c>
      <c r="D42" t="s">
        <v>67</v>
      </c>
      <c r="E42" t="s">
        <v>13</v>
      </c>
      <c r="F42" t="s">
        <v>10</v>
      </c>
      <c r="G42" t="s">
        <v>256</v>
      </c>
      <c r="H42" t="s">
        <v>256</v>
      </c>
      <c r="I42" t="s">
        <v>256</v>
      </c>
      <c r="J42" t="s">
        <v>256</v>
      </c>
      <c r="K42" t="s">
        <v>256</v>
      </c>
      <c r="L42" t="s">
        <v>254</v>
      </c>
    </row>
    <row r="43" spans="1:12">
      <c r="A43" t="s">
        <v>37</v>
      </c>
      <c r="B43">
        <v>42</v>
      </c>
      <c r="C43" t="s">
        <v>11</v>
      </c>
      <c r="D43" t="s">
        <v>66</v>
      </c>
      <c r="E43" t="s">
        <v>13</v>
      </c>
      <c r="F43" t="s">
        <v>13</v>
      </c>
      <c r="G43" t="s">
        <v>48</v>
      </c>
      <c r="H43" t="s">
        <v>256</v>
      </c>
      <c r="I43" t="s">
        <v>256</v>
      </c>
      <c r="J43" t="s">
        <v>256</v>
      </c>
      <c r="K43" t="s">
        <v>256</v>
      </c>
      <c r="L43" t="s">
        <v>17</v>
      </c>
    </row>
    <row r="44" spans="1:12">
      <c r="A44" t="s">
        <v>37</v>
      </c>
      <c r="B44">
        <v>43</v>
      </c>
      <c r="C44" t="s">
        <v>11</v>
      </c>
      <c r="D44" t="s">
        <v>68</v>
      </c>
      <c r="E44" t="s">
        <v>13</v>
      </c>
      <c r="F44" t="s">
        <v>13</v>
      </c>
      <c r="G44" t="s">
        <v>48</v>
      </c>
      <c r="H44" t="s">
        <v>256</v>
      </c>
      <c r="I44" t="s">
        <v>40</v>
      </c>
      <c r="J44" t="s">
        <v>256</v>
      </c>
      <c r="K44" t="s">
        <v>256</v>
      </c>
      <c r="L44" t="s">
        <v>254</v>
      </c>
    </row>
    <row r="45" spans="1:12">
      <c r="A45" t="s">
        <v>37</v>
      </c>
      <c r="B45">
        <v>44</v>
      </c>
      <c r="C45" t="s">
        <v>11</v>
      </c>
      <c r="D45" t="s">
        <v>66</v>
      </c>
      <c r="E45" t="s">
        <v>13</v>
      </c>
      <c r="F45" t="s">
        <v>10</v>
      </c>
      <c r="G45" t="s">
        <v>256</v>
      </c>
      <c r="H45" t="s">
        <v>256</v>
      </c>
      <c r="I45" t="s">
        <v>256</v>
      </c>
      <c r="J45" t="s">
        <v>256</v>
      </c>
      <c r="K45" t="s">
        <v>256</v>
      </c>
      <c r="L45" t="s">
        <v>254</v>
      </c>
    </row>
    <row r="46" spans="1:12">
      <c r="A46" t="s">
        <v>37</v>
      </c>
      <c r="B46">
        <v>45</v>
      </c>
      <c r="C46" t="s">
        <v>11</v>
      </c>
      <c r="D46" t="s">
        <v>67</v>
      </c>
      <c r="E46" t="s">
        <v>10</v>
      </c>
      <c r="F46" t="s">
        <v>254</v>
      </c>
      <c r="G46" t="s">
        <v>256</v>
      </c>
      <c r="H46" t="s">
        <v>256</v>
      </c>
      <c r="I46" t="s">
        <v>60</v>
      </c>
      <c r="J46" t="s">
        <v>256</v>
      </c>
      <c r="K46" t="s">
        <v>256</v>
      </c>
      <c r="L46" t="s">
        <v>254</v>
      </c>
    </row>
    <row r="47" spans="1:12">
      <c r="A47" t="s">
        <v>37</v>
      </c>
      <c r="B47">
        <v>46</v>
      </c>
      <c r="C47" t="s">
        <v>8</v>
      </c>
      <c r="D47" t="s">
        <v>68</v>
      </c>
      <c r="E47" t="s">
        <v>10</v>
      </c>
      <c r="F47" t="s">
        <v>254</v>
      </c>
      <c r="G47" t="s">
        <v>256</v>
      </c>
      <c r="H47" t="s">
        <v>256</v>
      </c>
      <c r="I47" t="s">
        <v>40</v>
      </c>
      <c r="J47" t="s">
        <v>256</v>
      </c>
      <c r="K47" t="s">
        <v>256</v>
      </c>
      <c r="L47" t="s">
        <v>254</v>
      </c>
    </row>
    <row r="48" spans="1:12">
      <c r="A48" t="s">
        <v>37</v>
      </c>
      <c r="B48">
        <v>47</v>
      </c>
      <c r="C48" t="s">
        <v>11</v>
      </c>
      <c r="D48" t="s">
        <v>67</v>
      </c>
      <c r="E48" t="s">
        <v>10</v>
      </c>
      <c r="F48" t="s">
        <v>254</v>
      </c>
      <c r="G48" t="s">
        <v>256</v>
      </c>
      <c r="H48" t="s">
        <v>256</v>
      </c>
      <c r="I48" t="s">
        <v>60</v>
      </c>
      <c r="J48" t="s">
        <v>256</v>
      </c>
      <c r="K48" t="s">
        <v>256</v>
      </c>
      <c r="L48" t="s">
        <v>254</v>
      </c>
    </row>
    <row r="49" spans="1:12">
      <c r="A49" t="s">
        <v>37</v>
      </c>
      <c r="B49">
        <v>48</v>
      </c>
      <c r="C49" t="s">
        <v>11</v>
      </c>
      <c r="D49" t="s">
        <v>68</v>
      </c>
      <c r="E49" t="s">
        <v>13</v>
      </c>
      <c r="F49" t="s">
        <v>13</v>
      </c>
      <c r="G49" t="s">
        <v>48</v>
      </c>
      <c r="H49" t="s">
        <v>40</v>
      </c>
      <c r="I49" t="s">
        <v>107</v>
      </c>
      <c r="J49" t="s">
        <v>256</v>
      </c>
      <c r="K49" t="s">
        <v>256</v>
      </c>
      <c r="L49" t="s">
        <v>254</v>
      </c>
    </row>
    <row r="50" spans="1:12">
      <c r="A50" t="s">
        <v>37</v>
      </c>
      <c r="B50">
        <v>49</v>
      </c>
      <c r="C50" t="s">
        <v>8</v>
      </c>
      <c r="D50" t="s">
        <v>68</v>
      </c>
      <c r="E50" t="s">
        <v>13</v>
      </c>
      <c r="F50" t="s">
        <v>13</v>
      </c>
      <c r="G50" t="s">
        <v>40</v>
      </c>
      <c r="H50" t="s">
        <v>256</v>
      </c>
      <c r="I50" t="s">
        <v>107</v>
      </c>
      <c r="J50" t="s">
        <v>256</v>
      </c>
      <c r="K50" t="s">
        <v>256</v>
      </c>
      <c r="L50" t="s">
        <v>254</v>
      </c>
    </row>
    <row r="51" spans="1:12">
      <c r="A51" t="s">
        <v>37</v>
      </c>
      <c r="B51">
        <v>50</v>
      </c>
      <c r="C51" t="s">
        <v>8</v>
      </c>
      <c r="D51" t="s">
        <v>68</v>
      </c>
      <c r="E51" t="s">
        <v>10</v>
      </c>
      <c r="F51" t="s">
        <v>254</v>
      </c>
      <c r="G51" t="s">
        <v>256</v>
      </c>
      <c r="H51" t="s">
        <v>256</v>
      </c>
      <c r="I51" t="s">
        <v>41</v>
      </c>
      <c r="J51" t="s">
        <v>256</v>
      </c>
      <c r="K51" t="s">
        <v>256</v>
      </c>
      <c r="L51" t="s">
        <v>24</v>
      </c>
    </row>
    <row r="52" spans="1:12">
      <c r="A52" t="s">
        <v>37</v>
      </c>
      <c r="B52">
        <v>51</v>
      </c>
      <c r="C52" t="s">
        <v>11</v>
      </c>
      <c r="D52" t="s">
        <v>67</v>
      </c>
      <c r="E52" t="s">
        <v>10</v>
      </c>
      <c r="F52" t="s">
        <v>254</v>
      </c>
      <c r="G52" t="s">
        <v>256</v>
      </c>
      <c r="H52" t="s">
        <v>256</v>
      </c>
      <c r="I52" t="s">
        <v>40</v>
      </c>
      <c r="J52" t="s">
        <v>256</v>
      </c>
      <c r="K52" t="s">
        <v>256</v>
      </c>
      <c r="L52" t="s">
        <v>254</v>
      </c>
    </row>
    <row r="53" spans="1:12">
      <c r="A53" t="s">
        <v>37</v>
      </c>
      <c r="B53">
        <v>52</v>
      </c>
      <c r="C53" t="s">
        <v>8</v>
      </c>
      <c r="D53" t="s">
        <v>66</v>
      </c>
      <c r="E53" t="s">
        <v>13</v>
      </c>
      <c r="F53" t="s">
        <v>10</v>
      </c>
      <c r="G53" t="s">
        <v>256</v>
      </c>
      <c r="H53" t="s">
        <v>256</v>
      </c>
      <c r="I53" t="s">
        <v>256</v>
      </c>
      <c r="J53" t="s">
        <v>256</v>
      </c>
      <c r="K53" t="s">
        <v>256</v>
      </c>
      <c r="L53" t="s">
        <v>254</v>
      </c>
    </row>
    <row r="54" spans="1:12">
      <c r="A54" t="s">
        <v>37</v>
      </c>
      <c r="B54">
        <v>53</v>
      </c>
      <c r="C54" t="s">
        <v>11</v>
      </c>
      <c r="D54" t="s">
        <v>66</v>
      </c>
      <c r="E54" t="s">
        <v>10</v>
      </c>
      <c r="F54" t="s">
        <v>254</v>
      </c>
      <c r="G54" t="s">
        <v>256</v>
      </c>
      <c r="H54" t="s">
        <v>256</v>
      </c>
      <c r="I54" t="s">
        <v>41</v>
      </c>
      <c r="J54" t="s">
        <v>256</v>
      </c>
      <c r="K54" t="s">
        <v>256</v>
      </c>
      <c r="L54" t="s">
        <v>254</v>
      </c>
    </row>
    <row r="55" spans="1:12">
      <c r="A55" t="s">
        <v>37</v>
      </c>
      <c r="B55">
        <v>54</v>
      </c>
      <c r="C55" t="s">
        <v>8</v>
      </c>
      <c r="D55" t="s">
        <v>67</v>
      </c>
      <c r="E55" t="s">
        <v>13</v>
      </c>
      <c r="F55" t="s">
        <v>10</v>
      </c>
      <c r="G55" t="s">
        <v>256</v>
      </c>
      <c r="H55" t="s">
        <v>256</v>
      </c>
      <c r="I55" t="s">
        <v>256</v>
      </c>
      <c r="J55" t="s">
        <v>256</v>
      </c>
      <c r="K55" t="s">
        <v>256</v>
      </c>
      <c r="L55" t="s">
        <v>254</v>
      </c>
    </row>
    <row r="56" spans="1:12">
      <c r="A56" t="s">
        <v>37</v>
      </c>
      <c r="B56">
        <v>55</v>
      </c>
      <c r="C56" t="s">
        <v>11</v>
      </c>
      <c r="D56" t="s">
        <v>67</v>
      </c>
      <c r="E56" t="s">
        <v>13</v>
      </c>
      <c r="F56" t="s">
        <v>10</v>
      </c>
      <c r="G56" t="s">
        <v>256</v>
      </c>
      <c r="H56" t="s">
        <v>256</v>
      </c>
      <c r="I56" t="s">
        <v>256</v>
      </c>
      <c r="J56" t="s">
        <v>256</v>
      </c>
      <c r="K56" t="s">
        <v>256</v>
      </c>
      <c r="L56" t="s">
        <v>254</v>
      </c>
    </row>
    <row r="57" spans="1:12">
      <c r="A57" t="s">
        <v>37</v>
      </c>
      <c r="B57">
        <v>56</v>
      </c>
      <c r="C57" t="s">
        <v>11</v>
      </c>
      <c r="D57" t="s">
        <v>67</v>
      </c>
      <c r="E57" t="s">
        <v>13</v>
      </c>
      <c r="F57" t="s">
        <v>10</v>
      </c>
      <c r="G57" t="s">
        <v>256</v>
      </c>
      <c r="H57" t="s">
        <v>256</v>
      </c>
      <c r="I57" t="s">
        <v>256</v>
      </c>
      <c r="J57" t="s">
        <v>256</v>
      </c>
      <c r="K57" t="s">
        <v>256</v>
      </c>
      <c r="L57" t="s">
        <v>254</v>
      </c>
    </row>
    <row r="58" spans="1:12">
      <c r="A58" t="s">
        <v>37</v>
      </c>
      <c r="B58">
        <v>57</v>
      </c>
      <c r="C58" t="s">
        <v>11</v>
      </c>
      <c r="D58" t="s">
        <v>68</v>
      </c>
      <c r="E58" t="s">
        <v>13</v>
      </c>
      <c r="F58" t="s">
        <v>13</v>
      </c>
      <c r="G58" t="s">
        <v>48</v>
      </c>
      <c r="H58" t="s">
        <v>256</v>
      </c>
      <c r="I58" t="s">
        <v>40</v>
      </c>
      <c r="J58" t="s">
        <v>60</v>
      </c>
      <c r="K58" t="s">
        <v>256</v>
      </c>
      <c r="L58" t="s">
        <v>254</v>
      </c>
    </row>
    <row r="59" spans="1:12">
      <c r="A59" t="s">
        <v>37</v>
      </c>
      <c r="B59">
        <v>58</v>
      </c>
      <c r="C59" t="s">
        <v>11</v>
      </c>
      <c r="D59" t="s">
        <v>66</v>
      </c>
      <c r="E59" t="s">
        <v>10</v>
      </c>
      <c r="F59" t="s">
        <v>254</v>
      </c>
      <c r="G59" t="s">
        <v>256</v>
      </c>
      <c r="H59" t="s">
        <v>256</v>
      </c>
      <c r="I59" t="s">
        <v>60</v>
      </c>
      <c r="J59" t="s">
        <v>256</v>
      </c>
      <c r="K59" t="s">
        <v>256</v>
      </c>
      <c r="L59" t="s">
        <v>254</v>
      </c>
    </row>
    <row r="60" spans="1:12">
      <c r="A60" t="s">
        <v>37</v>
      </c>
      <c r="B60">
        <v>59</v>
      </c>
      <c r="C60" t="s">
        <v>8</v>
      </c>
      <c r="D60" t="s">
        <v>67</v>
      </c>
      <c r="E60" t="s">
        <v>13</v>
      </c>
      <c r="F60" t="s">
        <v>10</v>
      </c>
      <c r="G60" t="s">
        <v>256</v>
      </c>
      <c r="H60" t="s">
        <v>256</v>
      </c>
      <c r="I60" t="s">
        <v>256</v>
      </c>
      <c r="J60" t="s">
        <v>256</v>
      </c>
      <c r="K60" t="s">
        <v>256</v>
      </c>
      <c r="L60" t="s">
        <v>254</v>
      </c>
    </row>
    <row r="61" spans="1:12">
      <c r="A61" t="s">
        <v>37</v>
      </c>
      <c r="B61">
        <v>60</v>
      </c>
      <c r="C61" t="s">
        <v>11</v>
      </c>
      <c r="D61" t="s">
        <v>68</v>
      </c>
      <c r="E61" t="s">
        <v>13</v>
      </c>
      <c r="F61" t="s">
        <v>13</v>
      </c>
      <c r="G61" t="s">
        <v>48</v>
      </c>
      <c r="H61" t="s">
        <v>40</v>
      </c>
      <c r="I61" t="s">
        <v>40</v>
      </c>
      <c r="J61" t="s">
        <v>41</v>
      </c>
      <c r="K61" t="s">
        <v>256</v>
      </c>
      <c r="L61" t="s">
        <v>254</v>
      </c>
    </row>
    <row r="62" spans="1:12">
      <c r="A62" t="s">
        <v>37</v>
      </c>
      <c r="B62">
        <v>61</v>
      </c>
      <c r="C62" t="s">
        <v>8</v>
      </c>
      <c r="D62" t="s">
        <v>68</v>
      </c>
      <c r="E62" t="s">
        <v>13</v>
      </c>
      <c r="F62" t="s">
        <v>13</v>
      </c>
      <c r="G62" t="s">
        <v>40</v>
      </c>
      <c r="H62" t="s">
        <v>256</v>
      </c>
      <c r="I62" t="s">
        <v>41</v>
      </c>
      <c r="J62" t="s">
        <v>256</v>
      </c>
      <c r="K62" t="s">
        <v>256</v>
      </c>
      <c r="L62" t="s">
        <v>254</v>
      </c>
    </row>
    <row r="63" spans="1:12">
      <c r="A63" t="s">
        <v>37</v>
      </c>
      <c r="B63">
        <v>62</v>
      </c>
      <c r="C63" t="s">
        <v>11</v>
      </c>
      <c r="D63" t="s">
        <v>68</v>
      </c>
      <c r="E63" t="s">
        <v>10</v>
      </c>
      <c r="F63" t="s">
        <v>254</v>
      </c>
      <c r="G63" t="s">
        <v>256</v>
      </c>
      <c r="H63" t="s">
        <v>256</v>
      </c>
      <c r="I63" t="s">
        <v>107</v>
      </c>
      <c r="J63" t="s">
        <v>256</v>
      </c>
      <c r="K63" t="s">
        <v>256</v>
      </c>
      <c r="L63" t="s">
        <v>254</v>
      </c>
    </row>
    <row r="64" spans="1:12">
      <c r="A64" t="s">
        <v>37</v>
      </c>
      <c r="B64">
        <v>63</v>
      </c>
      <c r="C64" t="s">
        <v>8</v>
      </c>
      <c r="D64" t="s">
        <v>68</v>
      </c>
      <c r="E64" t="s">
        <v>13</v>
      </c>
      <c r="F64" t="s">
        <v>10</v>
      </c>
      <c r="G64" t="s">
        <v>256</v>
      </c>
      <c r="H64" t="s">
        <v>256</v>
      </c>
      <c r="I64" t="s">
        <v>256</v>
      </c>
      <c r="J64" t="s">
        <v>256</v>
      </c>
      <c r="K64" t="s">
        <v>256</v>
      </c>
      <c r="L64" t="s">
        <v>254</v>
      </c>
    </row>
    <row r="65" spans="1:12">
      <c r="A65" t="s">
        <v>37</v>
      </c>
      <c r="B65">
        <v>64</v>
      </c>
      <c r="C65" t="s">
        <v>11</v>
      </c>
      <c r="D65" t="s">
        <v>68</v>
      </c>
      <c r="E65" t="s">
        <v>10</v>
      </c>
      <c r="F65" t="s">
        <v>254</v>
      </c>
      <c r="G65" t="s">
        <v>256</v>
      </c>
      <c r="H65" t="s">
        <v>256</v>
      </c>
      <c r="I65" t="s">
        <v>60</v>
      </c>
      <c r="J65" t="s">
        <v>256</v>
      </c>
      <c r="K65" t="s">
        <v>256</v>
      </c>
      <c r="L65" t="s">
        <v>254</v>
      </c>
    </row>
    <row r="66" spans="1:12">
      <c r="A66" t="s">
        <v>37</v>
      </c>
      <c r="B66">
        <v>65</v>
      </c>
      <c r="C66" t="s">
        <v>8</v>
      </c>
      <c r="D66" t="s">
        <v>68</v>
      </c>
      <c r="E66" t="s">
        <v>13</v>
      </c>
      <c r="F66" t="s">
        <v>13</v>
      </c>
      <c r="G66" t="s">
        <v>40</v>
      </c>
      <c r="H66" t="s">
        <v>256</v>
      </c>
      <c r="I66" t="s">
        <v>40</v>
      </c>
      <c r="J66" t="s">
        <v>41</v>
      </c>
      <c r="K66" t="s">
        <v>256</v>
      </c>
      <c r="L66" t="s">
        <v>254</v>
      </c>
    </row>
    <row r="67" spans="1:12">
      <c r="A67" t="s">
        <v>37</v>
      </c>
      <c r="B67">
        <v>66</v>
      </c>
      <c r="C67" t="s">
        <v>8</v>
      </c>
      <c r="D67" t="s">
        <v>67</v>
      </c>
      <c r="E67" t="s">
        <v>13</v>
      </c>
      <c r="F67" t="s">
        <v>10</v>
      </c>
      <c r="G67" t="s">
        <v>256</v>
      </c>
      <c r="H67" t="s">
        <v>256</v>
      </c>
      <c r="I67" t="s">
        <v>256</v>
      </c>
      <c r="J67" t="s">
        <v>256</v>
      </c>
      <c r="K67" t="s">
        <v>256</v>
      </c>
      <c r="L67" t="s">
        <v>254</v>
      </c>
    </row>
    <row r="68" spans="1:12">
      <c r="A68" t="s">
        <v>37</v>
      </c>
      <c r="B68">
        <v>67</v>
      </c>
      <c r="C68" t="s">
        <v>11</v>
      </c>
      <c r="D68" t="s">
        <v>67</v>
      </c>
      <c r="E68" t="s">
        <v>13</v>
      </c>
      <c r="F68" t="s">
        <v>10</v>
      </c>
      <c r="G68" t="s">
        <v>256</v>
      </c>
      <c r="H68" t="s">
        <v>256</v>
      </c>
      <c r="I68" t="s">
        <v>256</v>
      </c>
      <c r="J68" t="s">
        <v>256</v>
      </c>
      <c r="K68" t="s">
        <v>256</v>
      </c>
      <c r="L68" t="s">
        <v>254</v>
      </c>
    </row>
    <row r="69" spans="1:12">
      <c r="A69" t="s">
        <v>37</v>
      </c>
      <c r="B69">
        <v>68</v>
      </c>
      <c r="C69" t="s">
        <v>11</v>
      </c>
      <c r="D69" t="s">
        <v>68</v>
      </c>
      <c r="E69" t="s">
        <v>10</v>
      </c>
      <c r="F69" t="s">
        <v>254</v>
      </c>
      <c r="G69" t="s">
        <v>256</v>
      </c>
      <c r="H69" t="s">
        <v>256</v>
      </c>
      <c r="I69" t="s">
        <v>41</v>
      </c>
      <c r="J69" t="s">
        <v>256</v>
      </c>
      <c r="K69" t="s">
        <v>50</v>
      </c>
      <c r="L69" t="s">
        <v>254</v>
      </c>
    </row>
    <row r="70" spans="1:12">
      <c r="A70" t="s">
        <v>37</v>
      </c>
      <c r="B70">
        <v>69</v>
      </c>
      <c r="C70" t="s">
        <v>8</v>
      </c>
      <c r="D70" t="s">
        <v>68</v>
      </c>
      <c r="E70" t="s">
        <v>10</v>
      </c>
      <c r="F70" t="s">
        <v>254</v>
      </c>
      <c r="G70" t="s">
        <v>256</v>
      </c>
      <c r="H70" t="s">
        <v>256</v>
      </c>
      <c r="I70" t="s">
        <v>40</v>
      </c>
      <c r="J70" t="s">
        <v>256</v>
      </c>
      <c r="K70" t="s">
        <v>256</v>
      </c>
      <c r="L70" t="s">
        <v>254</v>
      </c>
    </row>
    <row r="71" spans="1:12">
      <c r="A71" t="s">
        <v>37</v>
      </c>
      <c r="B71">
        <v>70</v>
      </c>
      <c r="C71" t="s">
        <v>11</v>
      </c>
      <c r="D71" t="s">
        <v>67</v>
      </c>
      <c r="E71" t="s">
        <v>10</v>
      </c>
      <c r="F71" t="s">
        <v>254</v>
      </c>
      <c r="G71" t="s">
        <v>256</v>
      </c>
      <c r="H71" t="s">
        <v>256</v>
      </c>
      <c r="I71" t="s">
        <v>41</v>
      </c>
      <c r="J71" t="s">
        <v>256</v>
      </c>
      <c r="K71" t="s">
        <v>256</v>
      </c>
      <c r="L71" t="s">
        <v>26</v>
      </c>
    </row>
    <row r="72" spans="1:12">
      <c r="A72" t="s">
        <v>37</v>
      </c>
      <c r="B72">
        <v>71</v>
      </c>
      <c r="C72" t="s">
        <v>11</v>
      </c>
      <c r="D72" t="s">
        <v>68</v>
      </c>
      <c r="E72" t="s">
        <v>13</v>
      </c>
      <c r="F72" t="s">
        <v>10</v>
      </c>
      <c r="G72" t="s">
        <v>256</v>
      </c>
      <c r="H72" t="s">
        <v>256</v>
      </c>
      <c r="I72" t="s">
        <v>256</v>
      </c>
      <c r="J72" t="s">
        <v>256</v>
      </c>
      <c r="K72" t="s">
        <v>256</v>
      </c>
      <c r="L72" t="s">
        <v>254</v>
      </c>
    </row>
    <row r="73" spans="1:12">
      <c r="A73" t="s">
        <v>37</v>
      </c>
      <c r="B73">
        <v>72</v>
      </c>
      <c r="C73" t="s">
        <v>8</v>
      </c>
      <c r="D73" t="s">
        <v>68</v>
      </c>
      <c r="E73" t="s">
        <v>10</v>
      </c>
      <c r="F73" t="s">
        <v>254</v>
      </c>
      <c r="G73" t="s">
        <v>256</v>
      </c>
      <c r="H73" t="s">
        <v>256</v>
      </c>
      <c r="I73" t="s">
        <v>40</v>
      </c>
      <c r="J73" t="s">
        <v>256</v>
      </c>
      <c r="K73" t="s">
        <v>256</v>
      </c>
      <c r="L73" t="s">
        <v>254</v>
      </c>
    </row>
    <row r="74" spans="1:12">
      <c r="A74" t="s">
        <v>37</v>
      </c>
      <c r="B74">
        <v>73</v>
      </c>
      <c r="C74" t="s">
        <v>11</v>
      </c>
      <c r="D74" t="s">
        <v>68</v>
      </c>
      <c r="E74" t="s">
        <v>10</v>
      </c>
      <c r="F74" t="s">
        <v>254</v>
      </c>
      <c r="G74" t="s">
        <v>256</v>
      </c>
      <c r="H74" t="s">
        <v>256</v>
      </c>
      <c r="I74" t="s">
        <v>41</v>
      </c>
      <c r="J74" t="s">
        <v>256</v>
      </c>
      <c r="K74" t="s">
        <v>256</v>
      </c>
      <c r="L74" t="s">
        <v>26</v>
      </c>
    </row>
    <row r="75" spans="1:12">
      <c r="A75" t="s">
        <v>37</v>
      </c>
      <c r="B75">
        <v>74</v>
      </c>
      <c r="C75" t="s">
        <v>8</v>
      </c>
      <c r="D75" t="s">
        <v>67</v>
      </c>
      <c r="E75" t="s">
        <v>10</v>
      </c>
      <c r="F75" t="s">
        <v>254</v>
      </c>
      <c r="G75" t="s">
        <v>256</v>
      </c>
      <c r="H75" t="s">
        <v>256</v>
      </c>
      <c r="I75" t="s">
        <v>40</v>
      </c>
      <c r="J75" t="s">
        <v>256</v>
      </c>
      <c r="K75" t="s">
        <v>50</v>
      </c>
      <c r="L75" t="s">
        <v>27</v>
      </c>
    </row>
    <row r="76" spans="1:12">
      <c r="A76" t="s">
        <v>37</v>
      </c>
      <c r="B76">
        <v>75</v>
      </c>
      <c r="C76" t="s">
        <v>8</v>
      </c>
      <c r="D76" t="s">
        <v>68</v>
      </c>
      <c r="E76" t="s">
        <v>10</v>
      </c>
      <c r="F76" t="s">
        <v>254</v>
      </c>
      <c r="G76" t="s">
        <v>256</v>
      </c>
      <c r="H76" t="s">
        <v>256</v>
      </c>
      <c r="I76" t="s">
        <v>40</v>
      </c>
      <c r="J76" t="s">
        <v>256</v>
      </c>
      <c r="K76" t="s">
        <v>256</v>
      </c>
      <c r="L76" t="s">
        <v>26</v>
      </c>
    </row>
    <row r="77" spans="1:12">
      <c r="A77" t="s">
        <v>37</v>
      </c>
      <c r="B77">
        <v>76</v>
      </c>
      <c r="C77" t="s">
        <v>11</v>
      </c>
      <c r="D77" t="s">
        <v>68</v>
      </c>
      <c r="E77" t="s">
        <v>10</v>
      </c>
      <c r="F77" t="s">
        <v>254</v>
      </c>
      <c r="G77" t="s">
        <v>256</v>
      </c>
      <c r="H77" t="s">
        <v>256</v>
      </c>
      <c r="I77" t="s">
        <v>41</v>
      </c>
      <c r="J77" t="s">
        <v>256</v>
      </c>
      <c r="K77" t="s">
        <v>256</v>
      </c>
      <c r="L77" t="s">
        <v>254</v>
      </c>
    </row>
    <row r="78" spans="1:12">
      <c r="A78" t="s">
        <v>37</v>
      </c>
      <c r="B78">
        <v>77</v>
      </c>
      <c r="C78" t="s">
        <v>8</v>
      </c>
      <c r="D78" t="s">
        <v>67</v>
      </c>
      <c r="E78" t="s">
        <v>13</v>
      </c>
      <c r="F78" t="s">
        <v>13</v>
      </c>
      <c r="G78" t="s">
        <v>40</v>
      </c>
      <c r="H78" t="s">
        <v>256</v>
      </c>
      <c r="I78" t="s">
        <v>40</v>
      </c>
      <c r="J78" t="s">
        <v>107</v>
      </c>
      <c r="K78" t="s">
        <v>256</v>
      </c>
      <c r="L78" t="s">
        <v>254</v>
      </c>
    </row>
    <row r="79" spans="1:12">
      <c r="A79" t="s">
        <v>37</v>
      </c>
      <c r="B79">
        <v>78</v>
      </c>
      <c r="C79" t="s">
        <v>11</v>
      </c>
      <c r="D79" t="s">
        <v>67</v>
      </c>
      <c r="E79" t="s">
        <v>13</v>
      </c>
      <c r="F79" t="s">
        <v>13</v>
      </c>
      <c r="G79" t="s">
        <v>40</v>
      </c>
      <c r="H79" t="s">
        <v>256</v>
      </c>
      <c r="I79" t="s">
        <v>41</v>
      </c>
      <c r="J79" t="s">
        <v>256</v>
      </c>
      <c r="K79" t="s">
        <v>256</v>
      </c>
      <c r="L79" t="s">
        <v>254</v>
      </c>
    </row>
    <row r="80" spans="1:12">
      <c r="A80" t="s">
        <v>37</v>
      </c>
      <c r="B80">
        <v>79</v>
      </c>
      <c r="C80" t="s">
        <v>8</v>
      </c>
      <c r="D80" t="s">
        <v>67</v>
      </c>
      <c r="E80" t="s">
        <v>10</v>
      </c>
      <c r="F80" t="s">
        <v>254</v>
      </c>
      <c r="G80" t="s">
        <v>256</v>
      </c>
      <c r="H80" t="s">
        <v>256</v>
      </c>
      <c r="I80" t="s">
        <v>53</v>
      </c>
      <c r="J80" t="s">
        <v>256</v>
      </c>
      <c r="K80" t="s">
        <v>256</v>
      </c>
      <c r="L80" t="s">
        <v>254</v>
      </c>
    </row>
    <row r="81" spans="1:12">
      <c r="A81" t="s">
        <v>37</v>
      </c>
      <c r="B81">
        <v>80</v>
      </c>
      <c r="C81" t="s">
        <v>11</v>
      </c>
      <c r="D81" t="s">
        <v>67</v>
      </c>
      <c r="E81" t="s">
        <v>10</v>
      </c>
      <c r="F81" t="s">
        <v>254</v>
      </c>
      <c r="G81" t="s">
        <v>256</v>
      </c>
      <c r="H81" t="s">
        <v>256</v>
      </c>
      <c r="I81" t="s">
        <v>53</v>
      </c>
      <c r="J81" t="s">
        <v>256</v>
      </c>
      <c r="K81" t="s">
        <v>256</v>
      </c>
      <c r="L81" t="s">
        <v>28</v>
      </c>
    </row>
    <row r="82" spans="1:12">
      <c r="A82" t="s">
        <v>37</v>
      </c>
      <c r="B82">
        <v>81</v>
      </c>
      <c r="C82" t="s">
        <v>11</v>
      </c>
      <c r="D82" t="s">
        <v>68</v>
      </c>
      <c r="E82" t="s">
        <v>10</v>
      </c>
      <c r="F82" t="s">
        <v>254</v>
      </c>
      <c r="G82" t="s">
        <v>256</v>
      </c>
      <c r="H82" t="s">
        <v>256</v>
      </c>
      <c r="I82" t="s">
        <v>40</v>
      </c>
      <c r="J82" t="s">
        <v>256</v>
      </c>
      <c r="K82" t="s">
        <v>256</v>
      </c>
      <c r="L82" t="s">
        <v>254</v>
      </c>
    </row>
    <row r="83" spans="1:12">
      <c r="A83" t="s">
        <v>37</v>
      </c>
      <c r="B83">
        <v>82</v>
      </c>
      <c r="C83" t="s">
        <v>8</v>
      </c>
      <c r="D83" t="s">
        <v>68</v>
      </c>
      <c r="E83" t="s">
        <v>10</v>
      </c>
      <c r="F83" t="s">
        <v>254</v>
      </c>
      <c r="G83" t="s">
        <v>256</v>
      </c>
      <c r="H83" t="s">
        <v>256</v>
      </c>
      <c r="I83" t="s">
        <v>40</v>
      </c>
      <c r="J83" t="s">
        <v>256</v>
      </c>
      <c r="K83" t="s">
        <v>256</v>
      </c>
      <c r="L83" t="s">
        <v>254</v>
      </c>
    </row>
    <row r="84" spans="1:12">
      <c r="A84" t="s">
        <v>37</v>
      </c>
      <c r="B84">
        <v>83</v>
      </c>
      <c r="C84" t="s">
        <v>11</v>
      </c>
      <c r="D84" t="s">
        <v>67</v>
      </c>
      <c r="E84" t="s">
        <v>13</v>
      </c>
      <c r="F84" t="s">
        <v>13</v>
      </c>
      <c r="G84" t="s">
        <v>48</v>
      </c>
      <c r="H84" t="s">
        <v>256</v>
      </c>
      <c r="I84" t="s">
        <v>40</v>
      </c>
      <c r="J84" t="s">
        <v>256</v>
      </c>
      <c r="K84" t="s">
        <v>256</v>
      </c>
      <c r="L84" t="s">
        <v>254</v>
      </c>
    </row>
    <row r="85" spans="1:12">
      <c r="A85" t="s">
        <v>37</v>
      </c>
      <c r="B85">
        <v>84</v>
      </c>
      <c r="C85" t="s">
        <v>8</v>
      </c>
      <c r="D85" t="s">
        <v>68</v>
      </c>
      <c r="E85" t="s">
        <v>13</v>
      </c>
      <c r="F85" t="s">
        <v>13</v>
      </c>
      <c r="G85" t="s">
        <v>40</v>
      </c>
      <c r="H85" t="s">
        <v>256</v>
      </c>
      <c r="I85" t="s">
        <v>40</v>
      </c>
      <c r="J85" t="s">
        <v>256</v>
      </c>
      <c r="K85" t="s">
        <v>256</v>
      </c>
      <c r="L85" t="s">
        <v>254</v>
      </c>
    </row>
    <row r="86" spans="1:12">
      <c r="A86" t="s">
        <v>37</v>
      </c>
      <c r="B86">
        <v>85</v>
      </c>
      <c r="C86" t="s">
        <v>11</v>
      </c>
      <c r="D86" t="s">
        <v>68</v>
      </c>
      <c r="E86" t="s">
        <v>13</v>
      </c>
      <c r="F86" t="s">
        <v>13</v>
      </c>
      <c r="G86" t="s">
        <v>41</v>
      </c>
      <c r="H86" t="s">
        <v>256</v>
      </c>
      <c r="I86" t="s">
        <v>256</v>
      </c>
      <c r="J86" t="s">
        <v>256</v>
      </c>
      <c r="K86" t="s">
        <v>256</v>
      </c>
      <c r="L86" t="s">
        <v>18</v>
      </c>
    </row>
    <row r="87" spans="1:12">
      <c r="A87" t="s">
        <v>37</v>
      </c>
      <c r="B87">
        <v>86</v>
      </c>
      <c r="C87" t="s">
        <v>8</v>
      </c>
      <c r="D87" t="s">
        <v>68</v>
      </c>
      <c r="E87" t="s">
        <v>10</v>
      </c>
      <c r="F87" t="s">
        <v>254</v>
      </c>
      <c r="G87" t="s">
        <v>256</v>
      </c>
      <c r="H87" t="s">
        <v>256</v>
      </c>
      <c r="I87" t="s">
        <v>40</v>
      </c>
      <c r="J87" t="s">
        <v>256</v>
      </c>
      <c r="K87" t="s">
        <v>256</v>
      </c>
      <c r="L87" t="s">
        <v>29</v>
      </c>
    </row>
    <row r="88" spans="1:12">
      <c r="A88" t="s">
        <v>37</v>
      </c>
      <c r="B88">
        <v>87</v>
      </c>
      <c r="C88" t="s">
        <v>8</v>
      </c>
      <c r="D88" t="s">
        <v>67</v>
      </c>
      <c r="E88" t="s">
        <v>10</v>
      </c>
      <c r="F88" t="s">
        <v>254</v>
      </c>
      <c r="G88" t="s">
        <v>256</v>
      </c>
      <c r="H88" t="s">
        <v>256</v>
      </c>
      <c r="I88" t="s">
        <v>41</v>
      </c>
      <c r="J88" t="s">
        <v>256</v>
      </c>
      <c r="K88" t="s">
        <v>256</v>
      </c>
      <c r="L88" t="s">
        <v>30</v>
      </c>
    </row>
    <row r="89" spans="1:12">
      <c r="A89" t="s">
        <v>37</v>
      </c>
      <c r="B89">
        <v>88</v>
      </c>
      <c r="C89" t="s">
        <v>8</v>
      </c>
      <c r="D89" t="s">
        <v>67</v>
      </c>
      <c r="E89" t="s">
        <v>10</v>
      </c>
      <c r="F89" t="s">
        <v>254</v>
      </c>
      <c r="G89" t="s">
        <v>256</v>
      </c>
      <c r="H89" t="s">
        <v>256</v>
      </c>
      <c r="I89" t="s">
        <v>40</v>
      </c>
      <c r="J89" t="s">
        <v>256</v>
      </c>
      <c r="K89" t="s">
        <v>50</v>
      </c>
      <c r="L89" t="s">
        <v>254</v>
      </c>
    </row>
    <row r="90" spans="1:12">
      <c r="A90" t="s">
        <v>37</v>
      </c>
      <c r="B90">
        <v>89</v>
      </c>
      <c r="C90" t="s">
        <v>11</v>
      </c>
      <c r="D90" t="s">
        <v>67</v>
      </c>
      <c r="E90" t="s">
        <v>13</v>
      </c>
      <c r="F90" t="s">
        <v>10</v>
      </c>
      <c r="G90" t="s">
        <v>256</v>
      </c>
      <c r="H90" t="s">
        <v>256</v>
      </c>
      <c r="I90" t="s">
        <v>256</v>
      </c>
      <c r="J90" t="s">
        <v>256</v>
      </c>
      <c r="K90" t="s">
        <v>256</v>
      </c>
      <c r="L90" t="s">
        <v>254</v>
      </c>
    </row>
    <row r="91" spans="1:12">
      <c r="A91" t="s">
        <v>37</v>
      </c>
      <c r="B91">
        <v>90</v>
      </c>
      <c r="C91" t="s">
        <v>11</v>
      </c>
      <c r="D91" t="s">
        <v>67</v>
      </c>
      <c r="E91" t="s">
        <v>13</v>
      </c>
      <c r="F91" t="s">
        <v>10</v>
      </c>
      <c r="G91" t="s">
        <v>256</v>
      </c>
      <c r="H91" t="s">
        <v>256</v>
      </c>
      <c r="I91" t="s">
        <v>256</v>
      </c>
      <c r="J91" t="s">
        <v>256</v>
      </c>
      <c r="K91" t="s">
        <v>256</v>
      </c>
      <c r="L91" t="s">
        <v>254</v>
      </c>
    </row>
    <row r="92" spans="1:12">
      <c r="A92" t="s">
        <v>37</v>
      </c>
      <c r="B92">
        <v>91</v>
      </c>
      <c r="C92" t="s">
        <v>11</v>
      </c>
      <c r="D92" t="s">
        <v>68</v>
      </c>
      <c r="E92" t="s">
        <v>13</v>
      </c>
      <c r="F92" t="s">
        <v>13</v>
      </c>
      <c r="G92" t="s">
        <v>48</v>
      </c>
      <c r="H92" t="s">
        <v>256</v>
      </c>
      <c r="I92" t="s">
        <v>40</v>
      </c>
      <c r="J92" t="s">
        <v>41</v>
      </c>
      <c r="K92" t="s">
        <v>256</v>
      </c>
      <c r="L92" t="s">
        <v>19</v>
      </c>
    </row>
    <row r="93" spans="1:12">
      <c r="A93" t="s">
        <v>37</v>
      </c>
      <c r="B93">
        <v>92</v>
      </c>
      <c r="C93" t="s">
        <v>8</v>
      </c>
      <c r="D93" t="s">
        <v>68</v>
      </c>
      <c r="E93" t="s">
        <v>13</v>
      </c>
      <c r="F93" t="s">
        <v>13</v>
      </c>
      <c r="G93" t="s">
        <v>40</v>
      </c>
      <c r="H93" t="s">
        <v>256</v>
      </c>
      <c r="I93" t="s">
        <v>107</v>
      </c>
      <c r="J93" t="s">
        <v>256</v>
      </c>
      <c r="K93" t="s">
        <v>256</v>
      </c>
      <c r="L93" t="s">
        <v>254</v>
      </c>
    </row>
    <row r="94" spans="1:12">
      <c r="A94" t="s">
        <v>37</v>
      </c>
      <c r="B94">
        <v>93</v>
      </c>
      <c r="C94" t="s">
        <v>11</v>
      </c>
      <c r="D94" t="s">
        <v>68</v>
      </c>
      <c r="E94" t="s">
        <v>10</v>
      </c>
      <c r="F94" t="s">
        <v>254</v>
      </c>
      <c r="G94" t="s">
        <v>256</v>
      </c>
      <c r="H94" t="s">
        <v>256</v>
      </c>
      <c r="I94" t="s">
        <v>60</v>
      </c>
      <c r="J94" t="s">
        <v>256</v>
      </c>
      <c r="K94" t="s">
        <v>256</v>
      </c>
      <c r="L94" t="s">
        <v>254</v>
      </c>
    </row>
    <row r="95" spans="1:12">
      <c r="A95" t="s">
        <v>37</v>
      </c>
      <c r="B95">
        <v>94</v>
      </c>
      <c r="C95" t="s">
        <v>11</v>
      </c>
      <c r="D95" t="s">
        <v>67</v>
      </c>
      <c r="E95" t="s">
        <v>13</v>
      </c>
      <c r="F95" t="s">
        <v>13</v>
      </c>
      <c r="G95" t="s">
        <v>48</v>
      </c>
      <c r="H95" t="s">
        <v>256</v>
      </c>
      <c r="I95" t="s">
        <v>60</v>
      </c>
      <c r="J95" t="s">
        <v>256</v>
      </c>
      <c r="K95" t="s">
        <v>256</v>
      </c>
      <c r="L95" t="s">
        <v>254</v>
      </c>
    </row>
    <row r="96" spans="1:12">
      <c r="A96" t="s">
        <v>37</v>
      </c>
      <c r="B96">
        <v>95</v>
      </c>
      <c r="C96" t="s">
        <v>8</v>
      </c>
      <c r="D96" t="s">
        <v>67</v>
      </c>
      <c r="E96" t="s">
        <v>10</v>
      </c>
      <c r="F96" t="s">
        <v>254</v>
      </c>
      <c r="G96" t="s">
        <v>256</v>
      </c>
      <c r="H96" t="s">
        <v>256</v>
      </c>
      <c r="I96" t="s">
        <v>41</v>
      </c>
      <c r="J96" t="s">
        <v>256</v>
      </c>
      <c r="K96" t="s">
        <v>256</v>
      </c>
      <c r="L96" t="s">
        <v>31</v>
      </c>
    </row>
    <row r="97" spans="1:12">
      <c r="A97" t="s">
        <v>37</v>
      </c>
      <c r="B97">
        <v>96</v>
      </c>
      <c r="C97" t="s">
        <v>11</v>
      </c>
      <c r="D97" t="s">
        <v>68</v>
      </c>
      <c r="E97" t="s">
        <v>13</v>
      </c>
      <c r="F97" t="s">
        <v>13</v>
      </c>
      <c r="G97" t="s">
        <v>40</v>
      </c>
      <c r="H97" t="s">
        <v>256</v>
      </c>
      <c r="I97" t="s">
        <v>107</v>
      </c>
      <c r="J97" t="s">
        <v>256</v>
      </c>
      <c r="K97" t="s">
        <v>256</v>
      </c>
      <c r="L97" t="s">
        <v>254</v>
      </c>
    </row>
    <row r="98" spans="1:12">
      <c r="A98" t="s">
        <v>37</v>
      </c>
      <c r="B98">
        <v>97</v>
      </c>
      <c r="C98" t="s">
        <v>8</v>
      </c>
      <c r="D98" t="s">
        <v>68</v>
      </c>
      <c r="E98" t="s">
        <v>10</v>
      </c>
      <c r="F98" t="s">
        <v>254</v>
      </c>
      <c r="G98" t="s">
        <v>256</v>
      </c>
      <c r="H98" t="s">
        <v>256</v>
      </c>
      <c r="I98" t="s">
        <v>107</v>
      </c>
      <c r="J98" t="s">
        <v>256</v>
      </c>
      <c r="K98" t="s">
        <v>256</v>
      </c>
      <c r="L98" t="s">
        <v>32</v>
      </c>
    </row>
    <row r="99" spans="1:12">
      <c r="A99" t="s">
        <v>37</v>
      </c>
      <c r="B99">
        <v>98</v>
      </c>
      <c r="C99" t="s">
        <v>8</v>
      </c>
      <c r="D99" t="s">
        <v>67</v>
      </c>
      <c r="E99" t="s">
        <v>13</v>
      </c>
      <c r="F99" t="s">
        <v>13</v>
      </c>
      <c r="G99" t="s">
        <v>48</v>
      </c>
      <c r="H99" t="s">
        <v>40</v>
      </c>
      <c r="I99" t="s">
        <v>107</v>
      </c>
      <c r="J99" t="s">
        <v>256</v>
      </c>
      <c r="K99" t="s">
        <v>256</v>
      </c>
      <c r="L99" t="s">
        <v>254</v>
      </c>
    </row>
    <row r="100" spans="1:12">
      <c r="A100" t="s">
        <v>37</v>
      </c>
      <c r="B100">
        <v>99</v>
      </c>
      <c r="C100" t="s">
        <v>11</v>
      </c>
      <c r="D100" t="s">
        <v>67</v>
      </c>
      <c r="E100" t="s">
        <v>10</v>
      </c>
      <c r="F100" t="s">
        <v>254</v>
      </c>
      <c r="G100" t="s">
        <v>256</v>
      </c>
      <c r="H100" t="s">
        <v>256</v>
      </c>
      <c r="I100" t="s">
        <v>60</v>
      </c>
      <c r="J100" t="s">
        <v>256</v>
      </c>
      <c r="K100" t="s">
        <v>256</v>
      </c>
      <c r="L100" t="s">
        <v>254</v>
      </c>
    </row>
    <row r="101" spans="1:12">
      <c r="A101" t="s">
        <v>37</v>
      </c>
      <c r="B101">
        <v>100</v>
      </c>
      <c r="C101" t="s">
        <v>8</v>
      </c>
      <c r="D101" t="s">
        <v>67</v>
      </c>
      <c r="E101" t="s">
        <v>13</v>
      </c>
      <c r="F101" t="s">
        <v>13</v>
      </c>
      <c r="G101" t="s">
        <v>40</v>
      </c>
      <c r="H101" t="s">
        <v>256</v>
      </c>
      <c r="I101" t="s">
        <v>256</v>
      </c>
      <c r="J101" t="s">
        <v>256</v>
      </c>
      <c r="K101" t="s">
        <v>50</v>
      </c>
      <c r="L101" t="s">
        <v>254</v>
      </c>
    </row>
    <row r="102" spans="1:12">
      <c r="A102" t="s">
        <v>37</v>
      </c>
      <c r="B102">
        <v>101</v>
      </c>
      <c r="C102" t="s">
        <v>8</v>
      </c>
      <c r="D102" t="s">
        <v>67</v>
      </c>
      <c r="E102" t="s">
        <v>10</v>
      </c>
      <c r="F102" t="s">
        <v>254</v>
      </c>
      <c r="G102" t="s">
        <v>256</v>
      </c>
      <c r="H102" t="s">
        <v>256</v>
      </c>
      <c r="I102" t="s">
        <v>40</v>
      </c>
      <c r="J102" t="s">
        <v>256</v>
      </c>
      <c r="K102" t="s">
        <v>256</v>
      </c>
      <c r="L102" t="s">
        <v>33</v>
      </c>
    </row>
    <row r="103" spans="1:12">
      <c r="A103" t="s">
        <v>37</v>
      </c>
      <c r="B103">
        <v>102</v>
      </c>
      <c r="C103" t="s">
        <v>8</v>
      </c>
      <c r="D103" t="s">
        <v>67</v>
      </c>
      <c r="E103" t="s">
        <v>10</v>
      </c>
      <c r="F103" t="s">
        <v>254</v>
      </c>
      <c r="G103" t="s">
        <v>256</v>
      </c>
      <c r="H103" t="s">
        <v>256</v>
      </c>
      <c r="I103" t="s">
        <v>41</v>
      </c>
      <c r="J103" t="s">
        <v>40</v>
      </c>
      <c r="K103" t="s">
        <v>256</v>
      </c>
      <c r="L103" t="s">
        <v>31</v>
      </c>
    </row>
    <row r="104" spans="1:12">
      <c r="A104" t="s">
        <v>37</v>
      </c>
      <c r="B104">
        <v>103</v>
      </c>
      <c r="C104" t="s">
        <v>11</v>
      </c>
      <c r="D104" t="s">
        <v>66</v>
      </c>
      <c r="E104" t="s">
        <v>13</v>
      </c>
      <c r="F104" t="s">
        <v>10</v>
      </c>
      <c r="G104" t="s">
        <v>256</v>
      </c>
      <c r="H104" t="s">
        <v>256</v>
      </c>
      <c r="I104" t="s">
        <v>256</v>
      </c>
      <c r="J104" t="s">
        <v>256</v>
      </c>
      <c r="K104" t="s">
        <v>256</v>
      </c>
      <c r="L104" t="s">
        <v>254</v>
      </c>
    </row>
    <row r="105" spans="1:12">
      <c r="A105" t="s">
        <v>37</v>
      </c>
      <c r="B105">
        <v>104</v>
      </c>
      <c r="C105" t="s">
        <v>8</v>
      </c>
      <c r="D105" t="s">
        <v>68</v>
      </c>
      <c r="E105" t="s">
        <v>13</v>
      </c>
      <c r="F105" t="s">
        <v>13</v>
      </c>
      <c r="G105" t="s">
        <v>48</v>
      </c>
      <c r="H105" t="s">
        <v>256</v>
      </c>
      <c r="I105" t="s">
        <v>40</v>
      </c>
      <c r="J105" t="s">
        <v>256</v>
      </c>
      <c r="K105" t="s">
        <v>256</v>
      </c>
      <c r="L105" t="s">
        <v>254</v>
      </c>
    </row>
    <row r="106" spans="1:12">
      <c r="A106" t="s">
        <v>37</v>
      </c>
      <c r="B106">
        <v>105</v>
      </c>
      <c r="C106" t="s">
        <v>11</v>
      </c>
      <c r="D106" t="s">
        <v>68</v>
      </c>
      <c r="E106" t="s">
        <v>10</v>
      </c>
      <c r="F106" t="s">
        <v>254</v>
      </c>
      <c r="G106" t="s">
        <v>256</v>
      </c>
      <c r="H106" t="s">
        <v>256</v>
      </c>
      <c r="I106" t="s">
        <v>40</v>
      </c>
      <c r="J106" t="s">
        <v>60</v>
      </c>
      <c r="K106" t="s">
        <v>256</v>
      </c>
      <c r="L106" t="s">
        <v>254</v>
      </c>
    </row>
    <row r="107" spans="1:12">
      <c r="A107" t="s">
        <v>37</v>
      </c>
      <c r="B107">
        <v>106</v>
      </c>
      <c r="C107" t="s">
        <v>8</v>
      </c>
      <c r="D107" t="s">
        <v>68</v>
      </c>
      <c r="E107" t="s">
        <v>10</v>
      </c>
      <c r="F107" t="s">
        <v>254</v>
      </c>
      <c r="G107" t="s">
        <v>256</v>
      </c>
      <c r="H107" t="s">
        <v>256</v>
      </c>
      <c r="I107" t="s">
        <v>40</v>
      </c>
      <c r="J107" t="s">
        <v>54</v>
      </c>
      <c r="K107" t="s">
        <v>256</v>
      </c>
      <c r="L107" t="s">
        <v>254</v>
      </c>
    </row>
    <row r="108" spans="1:12">
      <c r="A108" t="s">
        <v>37</v>
      </c>
      <c r="B108">
        <v>107</v>
      </c>
      <c r="C108" t="s">
        <v>11</v>
      </c>
      <c r="D108" t="s">
        <v>68</v>
      </c>
      <c r="E108" t="s">
        <v>10</v>
      </c>
      <c r="F108" t="s">
        <v>254</v>
      </c>
      <c r="G108" t="s">
        <v>256</v>
      </c>
      <c r="H108" t="s">
        <v>256</v>
      </c>
      <c r="I108" t="s">
        <v>60</v>
      </c>
      <c r="J108" t="s">
        <v>256</v>
      </c>
      <c r="K108" t="s">
        <v>256</v>
      </c>
      <c r="L108" t="s">
        <v>254</v>
      </c>
    </row>
    <row r="109" spans="1:12">
      <c r="A109" t="s">
        <v>37</v>
      </c>
      <c r="B109">
        <v>108</v>
      </c>
      <c r="C109" t="s">
        <v>11</v>
      </c>
      <c r="D109" t="s">
        <v>68</v>
      </c>
      <c r="E109" t="s">
        <v>13</v>
      </c>
      <c r="F109" t="s">
        <v>13</v>
      </c>
      <c r="G109" t="s">
        <v>40</v>
      </c>
      <c r="H109" t="s">
        <v>256</v>
      </c>
      <c r="I109" t="s">
        <v>60</v>
      </c>
      <c r="J109" t="s">
        <v>256</v>
      </c>
      <c r="K109" t="s">
        <v>256</v>
      </c>
      <c r="L109" t="s">
        <v>254</v>
      </c>
    </row>
    <row r="110" spans="1:12">
      <c r="A110" t="s">
        <v>37</v>
      </c>
      <c r="B110">
        <v>109</v>
      </c>
      <c r="C110" t="s">
        <v>8</v>
      </c>
      <c r="D110" t="s">
        <v>67</v>
      </c>
      <c r="E110" t="s">
        <v>13</v>
      </c>
      <c r="F110" t="s">
        <v>13</v>
      </c>
      <c r="G110" t="s">
        <v>48</v>
      </c>
      <c r="H110" t="s">
        <v>256</v>
      </c>
      <c r="I110" t="s">
        <v>40</v>
      </c>
      <c r="J110" t="s">
        <v>107</v>
      </c>
      <c r="K110" t="s">
        <v>256</v>
      </c>
      <c r="L110" t="s">
        <v>254</v>
      </c>
    </row>
    <row r="111" spans="1:12">
      <c r="A111" t="s">
        <v>37</v>
      </c>
      <c r="B111">
        <v>110</v>
      </c>
      <c r="C111" t="s">
        <v>11</v>
      </c>
      <c r="D111" t="s">
        <v>67</v>
      </c>
      <c r="E111" t="s">
        <v>10</v>
      </c>
      <c r="F111" t="s">
        <v>254</v>
      </c>
      <c r="G111" t="s">
        <v>256</v>
      </c>
      <c r="H111" t="s">
        <v>256</v>
      </c>
      <c r="I111" t="s">
        <v>59</v>
      </c>
      <c r="J111" t="s">
        <v>60</v>
      </c>
      <c r="K111" t="s">
        <v>256</v>
      </c>
      <c r="L111" t="s">
        <v>254</v>
      </c>
    </row>
    <row r="112" spans="1:12">
      <c r="A112" t="s">
        <v>37</v>
      </c>
      <c r="B112">
        <v>111</v>
      </c>
      <c r="C112" t="s">
        <v>8</v>
      </c>
      <c r="D112" t="s">
        <v>66</v>
      </c>
      <c r="E112" t="s">
        <v>10</v>
      </c>
      <c r="F112" t="s">
        <v>254</v>
      </c>
      <c r="G112" t="s">
        <v>256</v>
      </c>
      <c r="H112" t="s">
        <v>256</v>
      </c>
      <c r="I112" t="s">
        <v>40</v>
      </c>
      <c r="J112" t="s">
        <v>59</v>
      </c>
      <c r="K112" t="s">
        <v>50</v>
      </c>
      <c r="L112" t="s">
        <v>254</v>
      </c>
    </row>
    <row r="113" spans="1:12">
      <c r="A113" t="s">
        <v>37</v>
      </c>
      <c r="B113">
        <v>112</v>
      </c>
      <c r="C113" t="s">
        <v>11</v>
      </c>
      <c r="D113" t="s">
        <v>66</v>
      </c>
      <c r="E113" t="s">
        <v>10</v>
      </c>
      <c r="F113" t="s">
        <v>254</v>
      </c>
      <c r="G113" t="s">
        <v>256</v>
      </c>
      <c r="H113" t="s">
        <v>256</v>
      </c>
      <c r="I113" t="s">
        <v>60</v>
      </c>
      <c r="J113" t="s">
        <v>256</v>
      </c>
      <c r="K113" t="s">
        <v>256</v>
      </c>
      <c r="L113" t="s">
        <v>34</v>
      </c>
    </row>
    <row r="114" spans="1:12">
      <c r="A114" t="s">
        <v>37</v>
      </c>
      <c r="B114">
        <v>113</v>
      </c>
      <c r="C114" t="s">
        <v>8</v>
      </c>
      <c r="D114" t="s">
        <v>67</v>
      </c>
      <c r="E114" t="s">
        <v>13</v>
      </c>
      <c r="F114" t="s">
        <v>10</v>
      </c>
      <c r="G114" t="s">
        <v>256</v>
      </c>
      <c r="H114" t="s">
        <v>256</v>
      </c>
      <c r="I114" t="s">
        <v>256</v>
      </c>
      <c r="J114" t="s">
        <v>256</v>
      </c>
      <c r="K114" t="s">
        <v>256</v>
      </c>
      <c r="L114" t="s">
        <v>254</v>
      </c>
    </row>
    <row r="115" spans="1:12">
      <c r="A115" t="s">
        <v>37</v>
      </c>
      <c r="B115">
        <v>114</v>
      </c>
      <c r="C115" t="s">
        <v>11</v>
      </c>
      <c r="D115" t="s">
        <v>67</v>
      </c>
      <c r="E115" t="s">
        <v>13</v>
      </c>
      <c r="F115" t="s">
        <v>13</v>
      </c>
      <c r="G115" t="s">
        <v>48</v>
      </c>
      <c r="H115" t="s">
        <v>256</v>
      </c>
      <c r="I115" t="s">
        <v>40</v>
      </c>
      <c r="J115" t="s">
        <v>60</v>
      </c>
      <c r="K115" t="s">
        <v>256</v>
      </c>
      <c r="L115" t="s">
        <v>254</v>
      </c>
    </row>
    <row r="116" spans="1:12">
      <c r="A116" t="s">
        <v>37</v>
      </c>
      <c r="B116">
        <v>115</v>
      </c>
      <c r="C116" t="s">
        <v>11</v>
      </c>
      <c r="D116" t="s">
        <v>68</v>
      </c>
      <c r="E116" t="s">
        <v>13</v>
      </c>
      <c r="F116" t="s">
        <v>10</v>
      </c>
      <c r="G116" t="s">
        <v>256</v>
      </c>
      <c r="H116" t="s">
        <v>256</v>
      </c>
      <c r="I116" t="s">
        <v>256</v>
      </c>
      <c r="J116" t="s">
        <v>256</v>
      </c>
      <c r="K116" t="s">
        <v>256</v>
      </c>
      <c r="L116" t="s">
        <v>254</v>
      </c>
    </row>
    <row r="117" spans="1:12">
      <c r="A117" t="s">
        <v>37</v>
      </c>
      <c r="B117">
        <v>116</v>
      </c>
      <c r="C117" t="s">
        <v>11</v>
      </c>
      <c r="D117" t="s">
        <v>67</v>
      </c>
      <c r="E117" t="s">
        <v>13</v>
      </c>
      <c r="F117" t="s">
        <v>13</v>
      </c>
      <c r="G117" t="s">
        <v>40</v>
      </c>
      <c r="H117" t="s">
        <v>256</v>
      </c>
      <c r="I117" t="s">
        <v>40</v>
      </c>
      <c r="J117" t="s">
        <v>41</v>
      </c>
      <c r="K117" t="s">
        <v>256</v>
      </c>
      <c r="L117" t="s">
        <v>254</v>
      </c>
    </row>
    <row r="118" spans="1:12">
      <c r="A118" t="s">
        <v>37</v>
      </c>
      <c r="B118">
        <v>117</v>
      </c>
      <c r="C118" t="s">
        <v>8</v>
      </c>
      <c r="D118" t="s">
        <v>67</v>
      </c>
      <c r="E118" t="s">
        <v>13</v>
      </c>
      <c r="F118" t="s">
        <v>10</v>
      </c>
      <c r="G118" t="s">
        <v>256</v>
      </c>
      <c r="H118" t="s">
        <v>256</v>
      </c>
      <c r="I118" t="s">
        <v>256</v>
      </c>
      <c r="J118" t="s">
        <v>256</v>
      </c>
      <c r="K118" t="s">
        <v>256</v>
      </c>
      <c r="L118" t="s">
        <v>254</v>
      </c>
    </row>
    <row r="119" spans="1:12">
      <c r="A119" t="s">
        <v>37</v>
      </c>
      <c r="B119">
        <v>118</v>
      </c>
      <c r="C119" t="s">
        <v>11</v>
      </c>
      <c r="D119" t="s">
        <v>67</v>
      </c>
      <c r="E119" t="s">
        <v>13</v>
      </c>
      <c r="F119" t="s">
        <v>10</v>
      </c>
      <c r="G119" t="s">
        <v>256</v>
      </c>
      <c r="H119" t="s">
        <v>256</v>
      </c>
      <c r="I119" t="s">
        <v>256</v>
      </c>
      <c r="J119" t="s">
        <v>256</v>
      </c>
      <c r="K119" t="s">
        <v>256</v>
      </c>
      <c r="L119" t="s">
        <v>254</v>
      </c>
    </row>
    <row r="120" spans="1:12">
      <c r="A120" t="s">
        <v>37</v>
      </c>
      <c r="B120">
        <v>119</v>
      </c>
      <c r="C120" t="s">
        <v>8</v>
      </c>
      <c r="D120" t="s">
        <v>66</v>
      </c>
      <c r="E120" t="s">
        <v>13</v>
      </c>
      <c r="F120" t="s">
        <v>10</v>
      </c>
      <c r="G120" t="s">
        <v>256</v>
      </c>
      <c r="H120" t="s">
        <v>256</v>
      </c>
      <c r="I120" t="s">
        <v>256</v>
      </c>
      <c r="J120" t="s">
        <v>256</v>
      </c>
      <c r="K120" t="s">
        <v>256</v>
      </c>
      <c r="L120" t="s">
        <v>254</v>
      </c>
    </row>
    <row r="121" spans="1:12">
      <c r="A121" t="s">
        <v>37</v>
      </c>
      <c r="B121">
        <v>120</v>
      </c>
      <c r="C121" t="s">
        <v>11</v>
      </c>
      <c r="D121" t="s">
        <v>66</v>
      </c>
      <c r="E121" t="s">
        <v>13</v>
      </c>
      <c r="F121" t="s">
        <v>10</v>
      </c>
      <c r="G121" t="s">
        <v>256</v>
      </c>
      <c r="H121" t="s">
        <v>256</v>
      </c>
      <c r="I121" t="s">
        <v>256</v>
      </c>
      <c r="J121" t="s">
        <v>256</v>
      </c>
      <c r="K121" t="s">
        <v>256</v>
      </c>
      <c r="L121" t="s">
        <v>254</v>
      </c>
    </row>
    <row r="122" spans="1:12">
      <c r="A122" t="s">
        <v>37</v>
      </c>
      <c r="B122">
        <v>121</v>
      </c>
      <c r="C122" t="s">
        <v>8</v>
      </c>
      <c r="D122" t="s">
        <v>67</v>
      </c>
      <c r="E122" t="s">
        <v>13</v>
      </c>
      <c r="F122" t="s">
        <v>13</v>
      </c>
      <c r="G122" t="s">
        <v>40</v>
      </c>
      <c r="H122" t="s">
        <v>256</v>
      </c>
      <c r="I122" t="s">
        <v>54</v>
      </c>
      <c r="J122" t="s">
        <v>256</v>
      </c>
      <c r="K122" t="s">
        <v>50</v>
      </c>
      <c r="L122" t="s">
        <v>20</v>
      </c>
    </row>
    <row r="123" spans="1:12">
      <c r="A123" t="s">
        <v>37</v>
      </c>
      <c r="B123">
        <v>122</v>
      </c>
      <c r="C123" t="s">
        <v>11</v>
      </c>
      <c r="D123" t="s">
        <v>67</v>
      </c>
      <c r="E123" t="s">
        <v>10</v>
      </c>
      <c r="F123" t="s">
        <v>254</v>
      </c>
      <c r="G123" t="s">
        <v>256</v>
      </c>
      <c r="H123" t="s">
        <v>256</v>
      </c>
      <c r="I123" t="s">
        <v>60</v>
      </c>
      <c r="J123" t="s">
        <v>256</v>
      </c>
      <c r="K123" t="s">
        <v>256</v>
      </c>
      <c r="L123" t="s">
        <v>254</v>
      </c>
    </row>
    <row r="124" spans="1:12">
      <c r="A124" t="s">
        <v>37</v>
      </c>
      <c r="B124">
        <v>123</v>
      </c>
      <c r="C124" t="s">
        <v>8</v>
      </c>
      <c r="D124" t="s">
        <v>67</v>
      </c>
      <c r="E124" t="s">
        <v>13</v>
      </c>
      <c r="F124" t="s">
        <v>10</v>
      </c>
      <c r="G124" t="s">
        <v>256</v>
      </c>
      <c r="H124" t="s">
        <v>256</v>
      </c>
      <c r="I124" t="s">
        <v>256</v>
      </c>
      <c r="J124" t="s">
        <v>256</v>
      </c>
      <c r="K124" t="s">
        <v>256</v>
      </c>
      <c r="L124" t="s">
        <v>254</v>
      </c>
    </row>
    <row r="125" spans="1:12">
      <c r="A125" t="s">
        <v>37</v>
      </c>
      <c r="B125">
        <v>124</v>
      </c>
      <c r="C125" t="s">
        <v>8</v>
      </c>
      <c r="D125" t="s">
        <v>68</v>
      </c>
      <c r="E125" t="s">
        <v>13</v>
      </c>
      <c r="F125" t="s">
        <v>10</v>
      </c>
      <c r="G125" t="s">
        <v>256</v>
      </c>
      <c r="H125" t="s">
        <v>256</v>
      </c>
      <c r="I125" t="s">
        <v>256</v>
      </c>
      <c r="J125" t="s">
        <v>256</v>
      </c>
      <c r="K125" t="s">
        <v>256</v>
      </c>
      <c r="L125" t="s">
        <v>254</v>
      </c>
    </row>
    <row r="126" spans="1:12">
      <c r="A126" t="s">
        <v>37</v>
      </c>
      <c r="B126">
        <v>125</v>
      </c>
      <c r="C126" t="s">
        <v>11</v>
      </c>
      <c r="D126" t="s">
        <v>68</v>
      </c>
      <c r="E126" t="s">
        <v>13</v>
      </c>
      <c r="F126" t="s">
        <v>10</v>
      </c>
      <c r="G126" t="s">
        <v>256</v>
      </c>
      <c r="H126" t="s">
        <v>256</v>
      </c>
      <c r="I126" t="s">
        <v>256</v>
      </c>
      <c r="J126" t="s">
        <v>256</v>
      </c>
      <c r="K126" t="s">
        <v>256</v>
      </c>
      <c r="L126" t="s">
        <v>254</v>
      </c>
    </row>
    <row r="127" spans="1:12">
      <c r="A127" t="s">
        <v>37</v>
      </c>
      <c r="B127">
        <v>126</v>
      </c>
      <c r="C127" t="s">
        <v>8</v>
      </c>
      <c r="D127" t="s">
        <v>67</v>
      </c>
      <c r="E127" t="s">
        <v>13</v>
      </c>
      <c r="F127" t="s">
        <v>10</v>
      </c>
      <c r="G127" t="s">
        <v>256</v>
      </c>
      <c r="H127" t="s">
        <v>256</v>
      </c>
      <c r="I127" t="s">
        <v>256</v>
      </c>
      <c r="J127" t="s">
        <v>256</v>
      </c>
      <c r="K127" t="s">
        <v>256</v>
      </c>
      <c r="L127" t="s">
        <v>254</v>
      </c>
    </row>
    <row r="128" spans="1:12">
      <c r="A128" t="s">
        <v>37</v>
      </c>
      <c r="B128">
        <v>127</v>
      </c>
      <c r="C128" t="s">
        <v>8</v>
      </c>
      <c r="D128" t="s">
        <v>66</v>
      </c>
      <c r="E128" t="s">
        <v>13</v>
      </c>
      <c r="F128" t="s">
        <v>10</v>
      </c>
      <c r="G128" t="s">
        <v>256</v>
      </c>
      <c r="H128" t="s">
        <v>256</v>
      </c>
      <c r="I128" t="s">
        <v>256</v>
      </c>
      <c r="J128" t="s">
        <v>256</v>
      </c>
      <c r="K128" t="s">
        <v>256</v>
      </c>
      <c r="L128" t="s">
        <v>254</v>
      </c>
    </row>
    <row r="129" spans="1:12">
      <c r="A129" t="s">
        <v>37</v>
      </c>
      <c r="B129">
        <v>128</v>
      </c>
      <c r="C129" t="s">
        <v>11</v>
      </c>
      <c r="D129" t="s">
        <v>67</v>
      </c>
      <c r="E129" t="s">
        <v>10</v>
      </c>
      <c r="F129" t="s">
        <v>254</v>
      </c>
      <c r="G129" t="s">
        <v>256</v>
      </c>
      <c r="H129" t="s">
        <v>256</v>
      </c>
      <c r="I129" t="s">
        <v>40</v>
      </c>
      <c r="J129" t="s">
        <v>256</v>
      </c>
      <c r="K129" t="s">
        <v>50</v>
      </c>
      <c r="L129" t="s">
        <v>254</v>
      </c>
    </row>
    <row r="130" spans="1:12">
      <c r="A130" t="s">
        <v>37</v>
      </c>
      <c r="B130">
        <v>129</v>
      </c>
      <c r="C130" t="s">
        <v>11</v>
      </c>
      <c r="D130" t="s">
        <v>68</v>
      </c>
      <c r="E130" t="s">
        <v>10</v>
      </c>
      <c r="F130" t="s">
        <v>254</v>
      </c>
      <c r="G130" t="s">
        <v>256</v>
      </c>
      <c r="H130" t="s">
        <v>256</v>
      </c>
      <c r="I130" t="s">
        <v>40</v>
      </c>
      <c r="J130" t="s">
        <v>256</v>
      </c>
      <c r="K130" t="s">
        <v>256</v>
      </c>
      <c r="L130" t="s">
        <v>254</v>
      </c>
    </row>
    <row r="131" spans="1:12">
      <c r="A131" t="s">
        <v>37</v>
      </c>
      <c r="B131">
        <v>130</v>
      </c>
      <c r="C131" t="s">
        <v>8</v>
      </c>
      <c r="D131" t="s">
        <v>68</v>
      </c>
      <c r="E131" t="s">
        <v>13</v>
      </c>
      <c r="F131" t="s">
        <v>13</v>
      </c>
      <c r="G131" t="s">
        <v>48</v>
      </c>
      <c r="H131" t="s">
        <v>256</v>
      </c>
      <c r="I131" t="s">
        <v>41</v>
      </c>
      <c r="J131" t="s">
        <v>256</v>
      </c>
      <c r="K131" t="s">
        <v>256</v>
      </c>
      <c r="L131" t="s">
        <v>254</v>
      </c>
    </row>
    <row r="132" spans="1:12">
      <c r="A132" t="s">
        <v>37</v>
      </c>
      <c r="B132">
        <v>131</v>
      </c>
      <c r="C132" t="s">
        <v>8</v>
      </c>
      <c r="D132" t="s">
        <v>67</v>
      </c>
      <c r="E132" t="s">
        <v>13</v>
      </c>
      <c r="F132" t="s">
        <v>13</v>
      </c>
      <c r="G132" t="s">
        <v>48</v>
      </c>
      <c r="H132" t="s">
        <v>40</v>
      </c>
      <c r="I132" t="s">
        <v>54</v>
      </c>
      <c r="J132" t="s">
        <v>256</v>
      </c>
      <c r="K132" t="s">
        <v>256</v>
      </c>
      <c r="L132" t="s">
        <v>20</v>
      </c>
    </row>
    <row r="133" spans="1:12">
      <c r="A133" t="s">
        <v>37</v>
      </c>
      <c r="B133">
        <v>132</v>
      </c>
      <c r="C133" t="s">
        <v>11</v>
      </c>
      <c r="D133" t="s">
        <v>68</v>
      </c>
      <c r="E133" t="s">
        <v>13</v>
      </c>
      <c r="F133" t="s">
        <v>13</v>
      </c>
      <c r="G133" t="s">
        <v>40</v>
      </c>
      <c r="H133" t="s">
        <v>49</v>
      </c>
      <c r="I133" t="s">
        <v>53</v>
      </c>
      <c r="J133" t="s">
        <v>256</v>
      </c>
      <c r="K133" t="s">
        <v>256</v>
      </c>
      <c r="L133" t="s">
        <v>254</v>
      </c>
    </row>
    <row r="134" spans="1:12">
      <c r="A134" t="s">
        <v>37</v>
      </c>
      <c r="B134">
        <v>133</v>
      </c>
      <c r="C134" t="s">
        <v>8</v>
      </c>
      <c r="D134" t="s">
        <v>68</v>
      </c>
      <c r="E134" t="s">
        <v>10</v>
      </c>
      <c r="F134" t="s">
        <v>254</v>
      </c>
      <c r="G134" t="s">
        <v>256</v>
      </c>
      <c r="H134" t="s">
        <v>256</v>
      </c>
      <c r="I134" t="s">
        <v>53</v>
      </c>
      <c r="J134" t="s">
        <v>256</v>
      </c>
      <c r="K134" t="s">
        <v>256</v>
      </c>
      <c r="L134" t="s">
        <v>254</v>
      </c>
    </row>
    <row r="135" spans="1:12">
      <c r="A135" t="s">
        <v>37</v>
      </c>
      <c r="B135">
        <v>134</v>
      </c>
      <c r="C135" t="s">
        <v>8</v>
      </c>
      <c r="D135" t="s">
        <v>67</v>
      </c>
      <c r="E135" t="s">
        <v>13</v>
      </c>
      <c r="F135" t="s">
        <v>10</v>
      </c>
      <c r="G135" t="s">
        <v>256</v>
      </c>
      <c r="H135" t="s">
        <v>256</v>
      </c>
      <c r="I135" t="s">
        <v>256</v>
      </c>
      <c r="J135" t="s">
        <v>256</v>
      </c>
      <c r="K135" t="s">
        <v>256</v>
      </c>
      <c r="L135" t="s">
        <v>254</v>
      </c>
    </row>
    <row r="136" spans="1:12">
      <c r="A136" t="s">
        <v>37</v>
      </c>
      <c r="B136">
        <v>135</v>
      </c>
      <c r="C136" t="s">
        <v>11</v>
      </c>
      <c r="D136" t="s">
        <v>67</v>
      </c>
      <c r="E136" t="s">
        <v>13</v>
      </c>
      <c r="F136" t="s">
        <v>10</v>
      </c>
      <c r="G136" t="s">
        <v>256</v>
      </c>
      <c r="H136" t="s">
        <v>256</v>
      </c>
      <c r="I136" t="s">
        <v>256</v>
      </c>
      <c r="J136" t="s">
        <v>256</v>
      </c>
      <c r="K136" t="s">
        <v>41</v>
      </c>
      <c r="L136" t="s">
        <v>254</v>
      </c>
    </row>
    <row r="137" spans="1:12">
      <c r="A137" t="s">
        <v>37</v>
      </c>
      <c r="B137">
        <v>136</v>
      </c>
      <c r="C137" t="s">
        <v>8</v>
      </c>
      <c r="D137" t="s">
        <v>68</v>
      </c>
      <c r="E137" t="s">
        <v>10</v>
      </c>
      <c r="F137" t="s">
        <v>254</v>
      </c>
      <c r="G137" t="s">
        <v>256</v>
      </c>
      <c r="H137" t="s">
        <v>256</v>
      </c>
      <c r="I137" t="s">
        <v>61</v>
      </c>
      <c r="J137" t="s">
        <v>256</v>
      </c>
      <c r="K137" t="s">
        <v>256</v>
      </c>
      <c r="L137" t="s">
        <v>129</v>
      </c>
    </row>
    <row r="138" spans="1:12">
      <c r="A138" t="s">
        <v>37</v>
      </c>
      <c r="B138">
        <v>137</v>
      </c>
      <c r="C138" t="s">
        <v>11</v>
      </c>
      <c r="D138" t="s">
        <v>68</v>
      </c>
      <c r="E138" t="s">
        <v>10</v>
      </c>
      <c r="F138" t="s">
        <v>254</v>
      </c>
      <c r="G138" t="s">
        <v>256</v>
      </c>
      <c r="H138" t="s">
        <v>256</v>
      </c>
      <c r="I138" t="s">
        <v>61</v>
      </c>
      <c r="J138" t="s">
        <v>256</v>
      </c>
      <c r="K138" t="s">
        <v>256</v>
      </c>
      <c r="L138" t="s">
        <v>129</v>
      </c>
    </row>
    <row r="139" spans="1:12">
      <c r="A139" t="s">
        <v>37</v>
      </c>
      <c r="B139">
        <v>138</v>
      </c>
      <c r="C139" t="s">
        <v>8</v>
      </c>
      <c r="D139" t="s">
        <v>68</v>
      </c>
      <c r="E139" t="s">
        <v>13</v>
      </c>
      <c r="F139" t="s">
        <v>13</v>
      </c>
      <c r="G139" t="s">
        <v>48</v>
      </c>
      <c r="H139" t="s">
        <v>40</v>
      </c>
      <c r="I139" t="s">
        <v>40</v>
      </c>
      <c r="J139" t="s">
        <v>256</v>
      </c>
      <c r="K139" t="s">
        <v>256</v>
      </c>
      <c r="L139" t="s">
        <v>254</v>
      </c>
    </row>
    <row r="140" spans="1:12">
      <c r="A140" t="s">
        <v>37</v>
      </c>
      <c r="B140">
        <v>139</v>
      </c>
      <c r="C140" t="s">
        <v>11</v>
      </c>
      <c r="D140" t="s">
        <v>68</v>
      </c>
      <c r="E140" t="s">
        <v>13</v>
      </c>
      <c r="F140" t="s">
        <v>10</v>
      </c>
      <c r="G140" t="s">
        <v>256</v>
      </c>
      <c r="H140" t="s">
        <v>256</v>
      </c>
      <c r="I140" t="s">
        <v>256</v>
      </c>
      <c r="J140" t="s">
        <v>256</v>
      </c>
      <c r="K140" t="s">
        <v>256</v>
      </c>
      <c r="L140" t="s">
        <v>254</v>
      </c>
    </row>
    <row r="141" spans="1:12">
      <c r="A141" t="s">
        <v>37</v>
      </c>
      <c r="B141">
        <v>141</v>
      </c>
      <c r="C141" t="s">
        <v>11</v>
      </c>
      <c r="D141" t="s">
        <v>67</v>
      </c>
      <c r="E141" t="s">
        <v>13</v>
      </c>
      <c r="F141" t="s">
        <v>13</v>
      </c>
      <c r="G141" t="s">
        <v>40</v>
      </c>
      <c r="H141" t="s">
        <v>256</v>
      </c>
      <c r="I141" t="s">
        <v>40</v>
      </c>
      <c r="J141" t="s">
        <v>256</v>
      </c>
      <c r="K141" t="s">
        <v>256</v>
      </c>
      <c r="L141" t="s">
        <v>130</v>
      </c>
    </row>
    <row r="142" spans="1:12">
      <c r="A142" t="s">
        <v>37</v>
      </c>
      <c r="B142">
        <v>142</v>
      </c>
      <c r="C142" t="s">
        <v>8</v>
      </c>
      <c r="D142" t="s">
        <v>68</v>
      </c>
      <c r="E142" t="s">
        <v>13</v>
      </c>
      <c r="F142" t="s">
        <v>13</v>
      </c>
      <c r="G142" t="s">
        <v>41</v>
      </c>
      <c r="H142" t="s">
        <v>256</v>
      </c>
      <c r="I142" t="s">
        <v>61</v>
      </c>
      <c r="J142" t="s">
        <v>256</v>
      </c>
      <c r="K142" t="s">
        <v>256</v>
      </c>
      <c r="L142" t="s">
        <v>254</v>
      </c>
    </row>
    <row r="143" spans="1:12">
      <c r="A143" t="s">
        <v>37</v>
      </c>
      <c r="B143">
        <v>143</v>
      </c>
      <c r="C143" t="s">
        <v>11</v>
      </c>
      <c r="D143" t="s">
        <v>67</v>
      </c>
      <c r="E143" t="s">
        <v>10</v>
      </c>
      <c r="F143" t="s">
        <v>254</v>
      </c>
      <c r="G143" t="s">
        <v>256</v>
      </c>
      <c r="H143" t="s">
        <v>256</v>
      </c>
      <c r="I143" t="s">
        <v>60</v>
      </c>
      <c r="J143" t="s">
        <v>256</v>
      </c>
      <c r="K143" t="s">
        <v>256</v>
      </c>
      <c r="L143" t="s">
        <v>254</v>
      </c>
    </row>
    <row r="144" spans="1:12">
      <c r="A144" t="s">
        <v>37</v>
      </c>
      <c r="B144">
        <v>144</v>
      </c>
      <c r="C144" t="s">
        <v>8</v>
      </c>
      <c r="D144" t="s">
        <v>68</v>
      </c>
      <c r="E144" t="s">
        <v>13</v>
      </c>
      <c r="F144" t="s">
        <v>13</v>
      </c>
      <c r="G144" t="s">
        <v>48</v>
      </c>
      <c r="H144" t="s">
        <v>40</v>
      </c>
      <c r="I144" t="s">
        <v>41</v>
      </c>
      <c r="J144" t="s">
        <v>107</v>
      </c>
      <c r="K144" t="s">
        <v>256</v>
      </c>
      <c r="L144" t="s">
        <v>254</v>
      </c>
    </row>
    <row r="145" spans="1:12">
      <c r="A145" t="s">
        <v>37</v>
      </c>
      <c r="B145">
        <v>145</v>
      </c>
      <c r="C145" t="s">
        <v>11</v>
      </c>
      <c r="D145" t="s">
        <v>68</v>
      </c>
      <c r="E145" t="s">
        <v>10</v>
      </c>
      <c r="F145" t="s">
        <v>254</v>
      </c>
      <c r="G145" t="s">
        <v>256</v>
      </c>
      <c r="H145" t="s">
        <v>256</v>
      </c>
      <c r="I145" t="s">
        <v>40</v>
      </c>
      <c r="J145" t="s">
        <v>256</v>
      </c>
      <c r="K145" t="s">
        <v>256</v>
      </c>
      <c r="L145" t="s">
        <v>254</v>
      </c>
    </row>
    <row r="146" spans="1:12">
      <c r="A146" t="s">
        <v>37</v>
      </c>
      <c r="B146">
        <v>146</v>
      </c>
      <c r="C146" t="s">
        <v>8</v>
      </c>
      <c r="D146" t="s">
        <v>68</v>
      </c>
      <c r="E146" t="s">
        <v>13</v>
      </c>
      <c r="F146" t="s">
        <v>13</v>
      </c>
      <c r="G146" t="s">
        <v>40</v>
      </c>
      <c r="H146" t="s">
        <v>256</v>
      </c>
      <c r="I146" t="s">
        <v>40</v>
      </c>
      <c r="J146" t="s">
        <v>107</v>
      </c>
      <c r="K146" t="s">
        <v>256</v>
      </c>
      <c r="L146" t="s">
        <v>254</v>
      </c>
    </row>
    <row r="147" spans="1:12">
      <c r="A147" t="s">
        <v>37</v>
      </c>
      <c r="B147">
        <v>147</v>
      </c>
      <c r="C147" t="s">
        <v>11</v>
      </c>
      <c r="D147" t="s">
        <v>68</v>
      </c>
      <c r="E147" t="s">
        <v>10</v>
      </c>
      <c r="F147" t="s">
        <v>254</v>
      </c>
      <c r="G147" t="s">
        <v>256</v>
      </c>
      <c r="H147" t="s">
        <v>256</v>
      </c>
      <c r="I147" t="s">
        <v>41</v>
      </c>
      <c r="J147" t="s">
        <v>256</v>
      </c>
      <c r="K147" t="s">
        <v>256</v>
      </c>
      <c r="L147" t="s">
        <v>254</v>
      </c>
    </row>
    <row r="148" spans="1:12">
      <c r="A148" t="s">
        <v>37</v>
      </c>
      <c r="B148">
        <v>148</v>
      </c>
      <c r="C148" t="s">
        <v>11</v>
      </c>
      <c r="D148" t="s">
        <v>67</v>
      </c>
      <c r="E148" t="s">
        <v>13</v>
      </c>
      <c r="F148" t="s">
        <v>13</v>
      </c>
      <c r="G148" t="s">
        <v>48</v>
      </c>
      <c r="H148" t="s">
        <v>49</v>
      </c>
      <c r="I148" t="s">
        <v>256</v>
      </c>
      <c r="J148" t="s">
        <v>256</v>
      </c>
      <c r="K148" t="s">
        <v>44</v>
      </c>
      <c r="L148" t="s">
        <v>131</v>
      </c>
    </row>
    <row r="149" spans="1:12">
      <c r="A149" t="s">
        <v>37</v>
      </c>
      <c r="B149">
        <v>149</v>
      </c>
      <c r="C149" t="s">
        <v>8</v>
      </c>
      <c r="D149" t="s">
        <v>68</v>
      </c>
      <c r="E149" t="s">
        <v>10</v>
      </c>
      <c r="F149" t="s">
        <v>254</v>
      </c>
      <c r="G149" t="s">
        <v>256</v>
      </c>
      <c r="H149" t="s">
        <v>256</v>
      </c>
      <c r="I149" t="s">
        <v>40</v>
      </c>
      <c r="J149" t="s">
        <v>256</v>
      </c>
      <c r="K149" t="s">
        <v>256</v>
      </c>
      <c r="L149" t="s">
        <v>254</v>
      </c>
    </row>
    <row r="150" spans="1:12">
      <c r="A150" t="s">
        <v>37</v>
      </c>
      <c r="B150">
        <v>150</v>
      </c>
      <c r="C150" t="s">
        <v>11</v>
      </c>
      <c r="D150" t="s">
        <v>68</v>
      </c>
      <c r="E150" t="s">
        <v>13</v>
      </c>
      <c r="F150" t="s">
        <v>10</v>
      </c>
      <c r="G150" t="s">
        <v>256</v>
      </c>
      <c r="H150" t="s">
        <v>256</v>
      </c>
      <c r="I150" t="s">
        <v>256</v>
      </c>
      <c r="J150" t="s">
        <v>256</v>
      </c>
      <c r="K150" t="s">
        <v>256</v>
      </c>
      <c r="L150" t="s">
        <v>254</v>
      </c>
    </row>
    <row r="151" spans="1:12">
      <c r="A151" t="s">
        <v>37</v>
      </c>
      <c r="B151">
        <v>151</v>
      </c>
      <c r="C151" t="s">
        <v>8</v>
      </c>
      <c r="D151" t="s">
        <v>67</v>
      </c>
      <c r="E151" t="s">
        <v>13</v>
      </c>
      <c r="F151" t="s">
        <v>13</v>
      </c>
      <c r="G151" t="s">
        <v>40</v>
      </c>
      <c r="H151" t="s">
        <v>256</v>
      </c>
      <c r="I151" t="s">
        <v>256</v>
      </c>
      <c r="J151" t="s">
        <v>256</v>
      </c>
      <c r="K151" t="s">
        <v>49</v>
      </c>
      <c r="L151" t="s">
        <v>132</v>
      </c>
    </row>
    <row r="152" spans="1:12">
      <c r="A152" t="s">
        <v>37</v>
      </c>
      <c r="B152">
        <v>152</v>
      </c>
      <c r="C152" t="s">
        <v>11</v>
      </c>
      <c r="D152" t="s">
        <v>67</v>
      </c>
      <c r="E152" t="s">
        <v>13</v>
      </c>
      <c r="F152" t="s">
        <v>13</v>
      </c>
      <c r="G152" t="s">
        <v>48</v>
      </c>
      <c r="H152" t="s">
        <v>40</v>
      </c>
      <c r="I152" t="s">
        <v>256</v>
      </c>
      <c r="J152" t="s">
        <v>256</v>
      </c>
      <c r="K152" t="s">
        <v>49</v>
      </c>
      <c r="L152" t="s">
        <v>133</v>
      </c>
    </row>
    <row r="153" spans="1:12">
      <c r="A153" t="s">
        <v>37</v>
      </c>
      <c r="B153">
        <v>153</v>
      </c>
      <c r="C153" t="s">
        <v>11</v>
      </c>
      <c r="D153" t="s">
        <v>67</v>
      </c>
      <c r="E153" t="s">
        <v>13</v>
      </c>
      <c r="F153" t="s">
        <v>13</v>
      </c>
      <c r="G153" t="s">
        <v>61</v>
      </c>
      <c r="H153" t="s">
        <v>256</v>
      </c>
      <c r="I153" t="s">
        <v>41</v>
      </c>
      <c r="J153" t="s">
        <v>256</v>
      </c>
      <c r="K153" t="s">
        <v>256</v>
      </c>
      <c r="L153" t="s">
        <v>134</v>
      </c>
    </row>
    <row r="154" spans="1:12">
      <c r="A154" t="s">
        <v>37</v>
      </c>
      <c r="B154">
        <v>154</v>
      </c>
      <c r="C154" t="s">
        <v>8</v>
      </c>
      <c r="D154" t="s">
        <v>67</v>
      </c>
      <c r="E154" t="s">
        <v>10</v>
      </c>
      <c r="F154" t="s">
        <v>254</v>
      </c>
      <c r="G154" t="s">
        <v>256</v>
      </c>
      <c r="H154" t="s">
        <v>256</v>
      </c>
      <c r="I154" t="s">
        <v>41</v>
      </c>
      <c r="J154" t="s">
        <v>256</v>
      </c>
      <c r="K154" t="s">
        <v>256</v>
      </c>
      <c r="L154" t="s">
        <v>254</v>
      </c>
    </row>
    <row r="155" spans="1:12">
      <c r="A155" t="s">
        <v>37</v>
      </c>
      <c r="B155">
        <v>155</v>
      </c>
      <c r="C155" t="s">
        <v>8</v>
      </c>
      <c r="D155" t="s">
        <v>67</v>
      </c>
      <c r="E155" t="s">
        <v>13</v>
      </c>
      <c r="F155" t="s">
        <v>13</v>
      </c>
      <c r="G155" t="s">
        <v>48</v>
      </c>
      <c r="H155" t="s">
        <v>40</v>
      </c>
      <c r="I155" t="s">
        <v>54</v>
      </c>
      <c r="J155" t="s">
        <v>256</v>
      </c>
      <c r="K155" t="s">
        <v>256</v>
      </c>
      <c r="L155" t="s">
        <v>254</v>
      </c>
    </row>
    <row r="156" spans="1:12">
      <c r="A156" t="s">
        <v>37</v>
      </c>
      <c r="B156">
        <v>156</v>
      </c>
      <c r="C156" t="s">
        <v>11</v>
      </c>
      <c r="D156" t="s">
        <v>68</v>
      </c>
      <c r="E156" t="s">
        <v>13</v>
      </c>
      <c r="F156" t="s">
        <v>10</v>
      </c>
      <c r="G156" t="s">
        <v>256</v>
      </c>
      <c r="H156" t="s">
        <v>256</v>
      </c>
      <c r="I156" t="s">
        <v>256</v>
      </c>
      <c r="J156" t="s">
        <v>256</v>
      </c>
      <c r="K156" t="s">
        <v>256</v>
      </c>
      <c r="L156" t="s">
        <v>254</v>
      </c>
    </row>
    <row r="157" spans="1:12">
      <c r="A157" t="s">
        <v>37</v>
      </c>
      <c r="B157">
        <v>157</v>
      </c>
      <c r="C157" t="s">
        <v>11</v>
      </c>
      <c r="D157" t="s">
        <v>66</v>
      </c>
      <c r="E157" t="s">
        <v>13</v>
      </c>
      <c r="F157" t="s">
        <v>13</v>
      </c>
      <c r="G157" t="s">
        <v>48</v>
      </c>
      <c r="H157" t="s">
        <v>40</v>
      </c>
      <c r="I157" t="s">
        <v>256</v>
      </c>
      <c r="J157" t="s">
        <v>256</v>
      </c>
      <c r="K157" t="s">
        <v>50</v>
      </c>
      <c r="L157" t="s">
        <v>254</v>
      </c>
    </row>
    <row r="158" spans="1:12">
      <c r="A158" t="s">
        <v>37</v>
      </c>
      <c r="B158">
        <v>158</v>
      </c>
      <c r="C158" t="s">
        <v>11</v>
      </c>
      <c r="D158" t="s">
        <v>66</v>
      </c>
      <c r="E158" t="s">
        <v>13</v>
      </c>
      <c r="F158" t="s">
        <v>10</v>
      </c>
      <c r="G158" t="s">
        <v>256</v>
      </c>
      <c r="H158" t="s">
        <v>256</v>
      </c>
      <c r="I158" t="s">
        <v>256</v>
      </c>
      <c r="J158" t="s">
        <v>256</v>
      </c>
      <c r="K158" t="s">
        <v>256</v>
      </c>
      <c r="L158" t="s">
        <v>254</v>
      </c>
    </row>
    <row r="159" spans="1:12">
      <c r="A159" t="s">
        <v>37</v>
      </c>
      <c r="B159">
        <v>159</v>
      </c>
      <c r="C159" t="s">
        <v>11</v>
      </c>
      <c r="D159" t="s">
        <v>67</v>
      </c>
      <c r="E159" t="s">
        <v>10</v>
      </c>
      <c r="F159" t="s">
        <v>254</v>
      </c>
      <c r="G159" t="s">
        <v>256</v>
      </c>
      <c r="H159" t="s">
        <v>256</v>
      </c>
      <c r="I159" t="s">
        <v>40</v>
      </c>
      <c r="J159" t="s">
        <v>256</v>
      </c>
      <c r="K159" t="s">
        <v>50</v>
      </c>
      <c r="L159" t="s">
        <v>254</v>
      </c>
    </row>
    <row r="160" spans="1:12">
      <c r="A160" t="s">
        <v>37</v>
      </c>
      <c r="B160">
        <v>160</v>
      </c>
      <c r="C160" t="s">
        <v>8</v>
      </c>
      <c r="D160" t="s">
        <v>67</v>
      </c>
      <c r="E160" t="s">
        <v>10</v>
      </c>
      <c r="F160" t="s">
        <v>254</v>
      </c>
      <c r="G160" t="s">
        <v>256</v>
      </c>
      <c r="H160" t="s">
        <v>256</v>
      </c>
      <c r="I160" t="s">
        <v>41</v>
      </c>
      <c r="J160" t="s">
        <v>40</v>
      </c>
      <c r="K160" t="s">
        <v>50</v>
      </c>
      <c r="L160" t="s">
        <v>254</v>
      </c>
    </row>
    <row r="161" spans="1:12">
      <c r="A161" t="s">
        <v>37</v>
      </c>
      <c r="B161">
        <v>161</v>
      </c>
      <c r="C161" t="s">
        <v>11</v>
      </c>
      <c r="D161" t="s">
        <v>68</v>
      </c>
      <c r="E161" t="s">
        <v>10</v>
      </c>
      <c r="F161" t="s">
        <v>254</v>
      </c>
      <c r="G161" t="s">
        <v>256</v>
      </c>
      <c r="H161" t="s">
        <v>256</v>
      </c>
      <c r="I161" t="s">
        <v>60</v>
      </c>
      <c r="J161" t="s">
        <v>256</v>
      </c>
      <c r="K161" t="s">
        <v>256</v>
      </c>
      <c r="L161" t="s">
        <v>254</v>
      </c>
    </row>
    <row r="162" spans="1:12">
      <c r="A162" t="s">
        <v>37</v>
      </c>
      <c r="B162">
        <v>162</v>
      </c>
      <c r="C162" t="s">
        <v>11</v>
      </c>
      <c r="D162" t="s">
        <v>67</v>
      </c>
      <c r="E162" t="s">
        <v>13</v>
      </c>
      <c r="F162" t="s">
        <v>10</v>
      </c>
      <c r="G162" t="s">
        <v>256</v>
      </c>
      <c r="H162" t="s">
        <v>256</v>
      </c>
      <c r="I162" t="s">
        <v>256</v>
      </c>
      <c r="J162" t="s">
        <v>256</v>
      </c>
      <c r="K162" t="s">
        <v>256</v>
      </c>
      <c r="L162" t="s">
        <v>254</v>
      </c>
    </row>
    <row r="163" spans="1:12">
      <c r="A163" t="s">
        <v>37</v>
      </c>
      <c r="B163">
        <v>163</v>
      </c>
      <c r="C163" t="s">
        <v>8</v>
      </c>
      <c r="D163" t="s">
        <v>68</v>
      </c>
      <c r="E163" t="s">
        <v>13</v>
      </c>
      <c r="F163" t="s">
        <v>10</v>
      </c>
      <c r="G163" t="s">
        <v>256</v>
      </c>
      <c r="H163" t="s">
        <v>256</v>
      </c>
      <c r="I163" t="s">
        <v>256</v>
      </c>
      <c r="J163" t="s">
        <v>256</v>
      </c>
      <c r="K163" t="s">
        <v>256</v>
      </c>
      <c r="L163" t="s">
        <v>254</v>
      </c>
    </row>
    <row r="164" spans="1:12">
      <c r="A164" t="s">
        <v>37</v>
      </c>
      <c r="B164">
        <v>164</v>
      </c>
      <c r="C164" t="s">
        <v>8</v>
      </c>
      <c r="D164" t="s">
        <v>66</v>
      </c>
      <c r="E164" t="s">
        <v>13</v>
      </c>
      <c r="F164" t="s">
        <v>10</v>
      </c>
      <c r="G164" t="s">
        <v>256</v>
      </c>
      <c r="H164" t="s">
        <v>256</v>
      </c>
      <c r="I164" t="s">
        <v>256</v>
      </c>
      <c r="J164" t="s">
        <v>256</v>
      </c>
      <c r="K164" t="s">
        <v>256</v>
      </c>
      <c r="L164" t="s">
        <v>254</v>
      </c>
    </row>
    <row r="165" spans="1:12">
      <c r="A165" t="s">
        <v>37</v>
      </c>
      <c r="B165">
        <v>165</v>
      </c>
      <c r="C165" t="s">
        <v>8</v>
      </c>
      <c r="D165" t="s">
        <v>67</v>
      </c>
      <c r="E165" t="s">
        <v>13</v>
      </c>
      <c r="F165" t="s">
        <v>13</v>
      </c>
      <c r="G165" t="s">
        <v>48</v>
      </c>
      <c r="H165" t="s">
        <v>256</v>
      </c>
      <c r="I165" t="s">
        <v>41</v>
      </c>
      <c r="J165" t="s">
        <v>56</v>
      </c>
      <c r="K165" t="s">
        <v>256</v>
      </c>
      <c r="L165" t="s">
        <v>135</v>
      </c>
    </row>
    <row r="166" spans="1:12">
      <c r="A166" t="s">
        <v>37</v>
      </c>
      <c r="B166">
        <v>166</v>
      </c>
      <c r="C166" t="s">
        <v>11</v>
      </c>
      <c r="D166" t="s">
        <v>67</v>
      </c>
      <c r="E166" t="s">
        <v>13</v>
      </c>
      <c r="F166" t="s">
        <v>13</v>
      </c>
      <c r="G166" t="s">
        <v>48</v>
      </c>
      <c r="H166" t="s">
        <v>40</v>
      </c>
      <c r="I166" t="s">
        <v>60</v>
      </c>
      <c r="J166" t="s">
        <v>56</v>
      </c>
      <c r="K166" t="s">
        <v>256</v>
      </c>
      <c r="L166" t="s">
        <v>254</v>
      </c>
    </row>
    <row r="167" spans="1:12">
      <c r="A167" t="s">
        <v>37</v>
      </c>
      <c r="B167">
        <v>167</v>
      </c>
      <c r="C167" t="s">
        <v>8</v>
      </c>
      <c r="D167" t="s">
        <v>68</v>
      </c>
      <c r="E167" t="s">
        <v>13</v>
      </c>
      <c r="F167" t="s">
        <v>10</v>
      </c>
      <c r="G167" t="s">
        <v>256</v>
      </c>
      <c r="H167" t="s">
        <v>256</v>
      </c>
      <c r="I167" t="s">
        <v>256</v>
      </c>
      <c r="J167" t="s">
        <v>256</v>
      </c>
      <c r="K167" t="s">
        <v>256</v>
      </c>
      <c r="L167" t="s">
        <v>254</v>
      </c>
    </row>
    <row r="168" spans="1:12">
      <c r="A168" t="s">
        <v>37</v>
      </c>
      <c r="B168">
        <v>168</v>
      </c>
      <c r="C168" t="s">
        <v>11</v>
      </c>
      <c r="D168" t="s">
        <v>67</v>
      </c>
      <c r="E168" t="s">
        <v>13</v>
      </c>
      <c r="F168" t="s">
        <v>10</v>
      </c>
      <c r="G168" t="s">
        <v>256</v>
      </c>
      <c r="H168" t="s">
        <v>256</v>
      </c>
      <c r="I168" t="s">
        <v>256</v>
      </c>
      <c r="J168" t="s">
        <v>256</v>
      </c>
      <c r="K168" t="s">
        <v>256</v>
      </c>
      <c r="L168" t="s">
        <v>254</v>
      </c>
    </row>
    <row r="169" spans="1:12">
      <c r="A169" t="s">
        <v>37</v>
      </c>
      <c r="B169">
        <v>169</v>
      </c>
      <c r="C169" t="s">
        <v>8</v>
      </c>
      <c r="D169" t="s">
        <v>68</v>
      </c>
      <c r="E169" t="s">
        <v>13</v>
      </c>
      <c r="F169" t="s">
        <v>10</v>
      </c>
      <c r="G169" t="s">
        <v>256</v>
      </c>
      <c r="H169" t="s">
        <v>256</v>
      </c>
      <c r="I169" t="s">
        <v>256</v>
      </c>
      <c r="J169" t="s">
        <v>256</v>
      </c>
      <c r="K169" t="s">
        <v>256</v>
      </c>
      <c r="L169" t="s">
        <v>254</v>
      </c>
    </row>
    <row r="170" spans="1:12">
      <c r="A170" t="s">
        <v>37</v>
      </c>
      <c r="B170">
        <v>170</v>
      </c>
      <c r="C170" t="s">
        <v>11</v>
      </c>
      <c r="D170" t="s">
        <v>68</v>
      </c>
      <c r="E170" t="s">
        <v>13</v>
      </c>
      <c r="F170" t="s">
        <v>10</v>
      </c>
      <c r="G170" t="s">
        <v>256</v>
      </c>
      <c r="H170" t="s">
        <v>256</v>
      </c>
      <c r="I170" t="s">
        <v>256</v>
      </c>
      <c r="J170" t="s">
        <v>256</v>
      </c>
      <c r="K170" t="s">
        <v>256</v>
      </c>
      <c r="L170" t="s">
        <v>254</v>
      </c>
    </row>
    <row r="171" spans="1:12">
      <c r="A171" t="s">
        <v>37</v>
      </c>
      <c r="B171">
        <v>171</v>
      </c>
      <c r="C171" t="s">
        <v>11</v>
      </c>
      <c r="D171" t="s">
        <v>67</v>
      </c>
      <c r="E171" t="s">
        <v>13</v>
      </c>
      <c r="F171" t="s">
        <v>10</v>
      </c>
      <c r="G171" t="s">
        <v>256</v>
      </c>
      <c r="H171" t="s">
        <v>256</v>
      </c>
      <c r="I171" t="s">
        <v>256</v>
      </c>
      <c r="J171" t="s">
        <v>256</v>
      </c>
      <c r="K171" t="s">
        <v>256</v>
      </c>
      <c r="L171" t="s">
        <v>254</v>
      </c>
    </row>
    <row r="172" spans="1:12">
      <c r="A172" t="s">
        <v>37</v>
      </c>
      <c r="B172">
        <v>172</v>
      </c>
      <c r="C172" t="s">
        <v>8</v>
      </c>
      <c r="D172" t="s">
        <v>67</v>
      </c>
      <c r="E172" t="s">
        <v>13</v>
      </c>
      <c r="F172" t="s">
        <v>10</v>
      </c>
      <c r="G172" t="s">
        <v>256</v>
      </c>
      <c r="H172" t="s">
        <v>256</v>
      </c>
      <c r="I172" t="s">
        <v>256</v>
      </c>
      <c r="J172" t="s">
        <v>256</v>
      </c>
      <c r="K172" t="s">
        <v>256</v>
      </c>
      <c r="L172" t="s">
        <v>254</v>
      </c>
    </row>
    <row r="173" spans="1:12">
      <c r="A173" t="s">
        <v>37</v>
      </c>
      <c r="B173">
        <v>173</v>
      </c>
      <c r="C173" t="s">
        <v>11</v>
      </c>
      <c r="D173" t="s">
        <v>68</v>
      </c>
      <c r="E173" t="s">
        <v>13</v>
      </c>
      <c r="F173" t="s">
        <v>10</v>
      </c>
      <c r="G173" t="s">
        <v>256</v>
      </c>
      <c r="H173" t="s">
        <v>256</v>
      </c>
      <c r="I173" t="s">
        <v>256</v>
      </c>
      <c r="J173" t="s">
        <v>256</v>
      </c>
      <c r="K173" t="s">
        <v>256</v>
      </c>
      <c r="L173" t="s">
        <v>254</v>
      </c>
    </row>
    <row r="174" spans="1:12">
      <c r="A174" t="s">
        <v>37</v>
      </c>
      <c r="B174">
        <v>174</v>
      </c>
      <c r="C174" t="s">
        <v>11</v>
      </c>
      <c r="D174" t="s">
        <v>66</v>
      </c>
      <c r="E174" t="s">
        <v>13</v>
      </c>
      <c r="F174" t="s">
        <v>13</v>
      </c>
      <c r="G174" t="s">
        <v>48</v>
      </c>
      <c r="H174" t="s">
        <v>40</v>
      </c>
      <c r="I174" t="s">
        <v>107</v>
      </c>
      <c r="J174" t="s">
        <v>56</v>
      </c>
      <c r="K174" t="s">
        <v>256</v>
      </c>
      <c r="L174" t="s">
        <v>254</v>
      </c>
    </row>
    <row r="175" spans="1:12">
      <c r="A175" t="s">
        <v>37</v>
      </c>
      <c r="B175">
        <v>175</v>
      </c>
      <c r="C175" t="s">
        <v>8</v>
      </c>
      <c r="D175" t="s">
        <v>66</v>
      </c>
      <c r="E175" t="s">
        <v>10</v>
      </c>
      <c r="F175" t="s">
        <v>254</v>
      </c>
      <c r="G175" t="s">
        <v>256</v>
      </c>
      <c r="H175" t="s">
        <v>256</v>
      </c>
      <c r="I175" t="s">
        <v>40</v>
      </c>
      <c r="J175" t="s">
        <v>56</v>
      </c>
      <c r="K175" t="s">
        <v>256</v>
      </c>
      <c r="L175" t="s">
        <v>254</v>
      </c>
    </row>
    <row r="176" spans="1:12">
      <c r="A176" t="s">
        <v>37</v>
      </c>
      <c r="B176">
        <v>176</v>
      </c>
      <c r="C176" t="s">
        <v>11</v>
      </c>
      <c r="D176" t="s">
        <v>66</v>
      </c>
      <c r="E176" t="s">
        <v>13</v>
      </c>
      <c r="F176" t="s">
        <v>10</v>
      </c>
      <c r="G176" t="s">
        <v>256</v>
      </c>
      <c r="H176" t="s">
        <v>256</v>
      </c>
      <c r="I176" t="s">
        <v>256</v>
      </c>
      <c r="J176" t="s">
        <v>256</v>
      </c>
      <c r="K176" t="s">
        <v>256</v>
      </c>
      <c r="L176" t="s">
        <v>254</v>
      </c>
    </row>
    <row r="177" spans="1:12">
      <c r="A177" t="s">
        <v>38</v>
      </c>
      <c r="B177">
        <v>1</v>
      </c>
      <c r="C177" t="s">
        <v>11</v>
      </c>
      <c r="D177" t="s">
        <v>68</v>
      </c>
      <c r="E177" t="s">
        <v>10</v>
      </c>
      <c r="F177" t="s">
        <v>254</v>
      </c>
      <c r="G177" t="s">
        <v>256</v>
      </c>
      <c r="H177" t="s">
        <v>256</v>
      </c>
      <c r="I177" t="s">
        <v>54</v>
      </c>
      <c r="J177" t="s">
        <v>256</v>
      </c>
      <c r="K177" t="s">
        <v>256</v>
      </c>
      <c r="L177" t="s">
        <v>39</v>
      </c>
    </row>
    <row r="178" spans="1:12">
      <c r="A178" t="s">
        <v>38</v>
      </c>
      <c r="B178">
        <v>2</v>
      </c>
      <c r="C178" t="s">
        <v>11</v>
      </c>
      <c r="D178" t="s">
        <v>68</v>
      </c>
      <c r="E178" t="s">
        <v>13</v>
      </c>
      <c r="F178" t="s">
        <v>10</v>
      </c>
      <c r="G178" t="s">
        <v>256</v>
      </c>
      <c r="H178" t="s">
        <v>256</v>
      </c>
      <c r="I178" t="s">
        <v>256</v>
      </c>
      <c r="J178" t="s">
        <v>256</v>
      </c>
      <c r="K178" t="s">
        <v>256</v>
      </c>
      <c r="L178" t="s">
        <v>254</v>
      </c>
    </row>
    <row r="179" spans="1:12">
      <c r="A179" t="s">
        <v>38</v>
      </c>
      <c r="B179">
        <v>3</v>
      </c>
      <c r="C179" t="s">
        <v>8</v>
      </c>
      <c r="D179" t="s">
        <v>68</v>
      </c>
      <c r="E179" t="s">
        <v>13</v>
      </c>
      <c r="F179" t="s">
        <v>13</v>
      </c>
      <c r="G179" t="s">
        <v>40</v>
      </c>
      <c r="H179" t="s">
        <v>256</v>
      </c>
      <c r="I179" t="s">
        <v>41</v>
      </c>
      <c r="J179" t="s">
        <v>256</v>
      </c>
      <c r="K179" t="s">
        <v>256</v>
      </c>
      <c r="L179" t="s">
        <v>69</v>
      </c>
    </row>
    <row r="180" spans="1:12">
      <c r="A180" t="s">
        <v>38</v>
      </c>
      <c r="B180">
        <v>4</v>
      </c>
      <c r="C180" t="s">
        <v>8</v>
      </c>
      <c r="D180" t="s">
        <v>68</v>
      </c>
      <c r="E180" t="s">
        <v>10</v>
      </c>
      <c r="F180" t="s">
        <v>254</v>
      </c>
      <c r="G180" t="s">
        <v>256</v>
      </c>
      <c r="H180" t="s">
        <v>256</v>
      </c>
      <c r="I180" t="s">
        <v>107</v>
      </c>
      <c r="J180" t="s">
        <v>256</v>
      </c>
      <c r="K180" t="s">
        <v>256</v>
      </c>
      <c r="L180" t="s">
        <v>254</v>
      </c>
    </row>
    <row r="181" spans="1:12">
      <c r="A181" t="s">
        <v>38</v>
      </c>
      <c r="B181">
        <v>5</v>
      </c>
      <c r="C181" t="s">
        <v>8</v>
      </c>
      <c r="D181" t="s">
        <v>68</v>
      </c>
      <c r="E181" t="s">
        <v>10</v>
      </c>
      <c r="F181" t="s">
        <v>254</v>
      </c>
      <c r="G181" t="s">
        <v>256</v>
      </c>
      <c r="H181" t="s">
        <v>256</v>
      </c>
      <c r="I181" t="s">
        <v>54</v>
      </c>
      <c r="J181" t="s">
        <v>256</v>
      </c>
      <c r="K181" t="s">
        <v>256</v>
      </c>
      <c r="L181" t="s">
        <v>254</v>
      </c>
    </row>
    <row r="182" spans="1:12">
      <c r="A182" t="s">
        <v>38</v>
      </c>
      <c r="B182">
        <v>6</v>
      </c>
      <c r="C182" t="s">
        <v>11</v>
      </c>
      <c r="D182" t="s">
        <v>67</v>
      </c>
      <c r="E182" t="s">
        <v>10</v>
      </c>
      <c r="F182" t="s">
        <v>254</v>
      </c>
      <c r="G182" t="s">
        <v>256</v>
      </c>
      <c r="H182" t="s">
        <v>256</v>
      </c>
      <c r="I182" t="s">
        <v>41</v>
      </c>
      <c r="J182" t="s">
        <v>256</v>
      </c>
      <c r="K182" t="s">
        <v>47</v>
      </c>
      <c r="L182" t="s">
        <v>71</v>
      </c>
    </row>
    <row r="183" spans="1:12">
      <c r="A183" t="s">
        <v>38</v>
      </c>
      <c r="B183">
        <v>7</v>
      </c>
      <c r="C183" t="s">
        <v>11</v>
      </c>
      <c r="D183" t="s">
        <v>67</v>
      </c>
      <c r="E183" t="s">
        <v>10</v>
      </c>
      <c r="F183" t="s">
        <v>254</v>
      </c>
      <c r="G183" t="s">
        <v>256</v>
      </c>
      <c r="H183" t="s">
        <v>256</v>
      </c>
      <c r="I183" t="s">
        <v>41</v>
      </c>
      <c r="J183" t="s">
        <v>256</v>
      </c>
      <c r="K183" t="s">
        <v>256</v>
      </c>
      <c r="L183" t="s">
        <v>254</v>
      </c>
    </row>
    <row r="184" spans="1:12">
      <c r="A184" t="s">
        <v>38</v>
      </c>
      <c r="B184">
        <v>8</v>
      </c>
      <c r="C184" t="s">
        <v>8</v>
      </c>
      <c r="D184" t="s">
        <v>68</v>
      </c>
      <c r="E184" t="s">
        <v>10</v>
      </c>
      <c r="F184" t="s">
        <v>254</v>
      </c>
      <c r="G184" t="s">
        <v>256</v>
      </c>
      <c r="H184" t="s">
        <v>256</v>
      </c>
      <c r="I184" t="s">
        <v>41</v>
      </c>
      <c r="J184" t="s">
        <v>256</v>
      </c>
      <c r="K184" t="s">
        <v>256</v>
      </c>
      <c r="L184" t="s">
        <v>254</v>
      </c>
    </row>
    <row r="185" spans="1:12">
      <c r="A185" t="s">
        <v>38</v>
      </c>
      <c r="B185">
        <v>9</v>
      </c>
      <c r="C185" t="s">
        <v>8</v>
      </c>
      <c r="D185" t="s">
        <v>67</v>
      </c>
      <c r="E185" t="s">
        <v>13</v>
      </c>
      <c r="F185" t="s">
        <v>13</v>
      </c>
      <c r="G185" t="s">
        <v>40</v>
      </c>
      <c r="H185" t="s">
        <v>256</v>
      </c>
      <c r="I185" t="s">
        <v>40</v>
      </c>
      <c r="J185" t="s">
        <v>256</v>
      </c>
      <c r="K185" t="s">
        <v>256</v>
      </c>
      <c r="L185" t="s">
        <v>254</v>
      </c>
    </row>
    <row r="186" spans="1:12">
      <c r="A186" t="s">
        <v>38</v>
      </c>
      <c r="B186">
        <v>10</v>
      </c>
      <c r="C186" t="s">
        <v>11</v>
      </c>
      <c r="D186" t="s">
        <v>67</v>
      </c>
      <c r="E186" t="s">
        <v>13</v>
      </c>
      <c r="F186" t="s">
        <v>13</v>
      </c>
      <c r="G186" t="s">
        <v>48</v>
      </c>
      <c r="H186" t="s">
        <v>40</v>
      </c>
      <c r="I186" t="s">
        <v>256</v>
      </c>
      <c r="J186" t="s">
        <v>256</v>
      </c>
      <c r="K186" t="s">
        <v>256</v>
      </c>
      <c r="L186" t="s">
        <v>254</v>
      </c>
    </row>
    <row r="187" spans="1:12">
      <c r="A187" t="s">
        <v>38</v>
      </c>
      <c r="B187">
        <v>11</v>
      </c>
      <c r="C187" t="s">
        <v>11</v>
      </c>
      <c r="D187" t="s">
        <v>68</v>
      </c>
      <c r="E187" t="s">
        <v>10</v>
      </c>
      <c r="F187" t="s">
        <v>254</v>
      </c>
      <c r="G187" t="s">
        <v>256</v>
      </c>
      <c r="H187" t="s">
        <v>256</v>
      </c>
      <c r="I187" t="s">
        <v>54</v>
      </c>
      <c r="J187" t="s">
        <v>58</v>
      </c>
      <c r="K187" t="s">
        <v>256</v>
      </c>
      <c r="L187" t="s">
        <v>254</v>
      </c>
    </row>
    <row r="188" spans="1:12">
      <c r="A188" t="s">
        <v>38</v>
      </c>
      <c r="B188">
        <v>12</v>
      </c>
      <c r="C188" t="s">
        <v>11</v>
      </c>
      <c r="D188" t="s">
        <v>68</v>
      </c>
      <c r="E188" t="s">
        <v>10</v>
      </c>
      <c r="F188" t="s">
        <v>254</v>
      </c>
      <c r="G188" t="s">
        <v>256</v>
      </c>
      <c r="H188" t="s">
        <v>256</v>
      </c>
      <c r="I188" t="s">
        <v>40</v>
      </c>
      <c r="J188" t="s">
        <v>256</v>
      </c>
      <c r="K188" t="s">
        <v>256</v>
      </c>
      <c r="L188" t="s">
        <v>254</v>
      </c>
    </row>
    <row r="189" spans="1:12">
      <c r="A189" t="s">
        <v>38</v>
      </c>
      <c r="B189">
        <v>13</v>
      </c>
      <c r="C189" t="s">
        <v>11</v>
      </c>
      <c r="D189" t="s">
        <v>68</v>
      </c>
      <c r="E189" t="s">
        <v>10</v>
      </c>
      <c r="F189" t="s">
        <v>254</v>
      </c>
      <c r="G189" t="s">
        <v>256</v>
      </c>
      <c r="H189" t="s">
        <v>256</v>
      </c>
      <c r="I189" t="s">
        <v>40</v>
      </c>
      <c r="J189" t="s">
        <v>256</v>
      </c>
      <c r="K189" t="s">
        <v>256</v>
      </c>
      <c r="L189" t="s">
        <v>254</v>
      </c>
    </row>
    <row r="190" spans="1:12">
      <c r="A190" t="s">
        <v>38</v>
      </c>
      <c r="B190">
        <v>14</v>
      </c>
      <c r="C190" t="s">
        <v>8</v>
      </c>
      <c r="D190" t="s">
        <v>68</v>
      </c>
      <c r="E190" t="s">
        <v>10</v>
      </c>
      <c r="F190" t="s">
        <v>254</v>
      </c>
      <c r="G190" t="s">
        <v>256</v>
      </c>
      <c r="H190" t="s">
        <v>256</v>
      </c>
      <c r="I190" t="s">
        <v>54</v>
      </c>
      <c r="J190" t="s">
        <v>256</v>
      </c>
      <c r="K190" t="s">
        <v>256</v>
      </c>
      <c r="L190" t="s">
        <v>72</v>
      </c>
    </row>
    <row r="191" spans="1:12">
      <c r="A191" t="s">
        <v>38</v>
      </c>
      <c r="B191">
        <v>15</v>
      </c>
      <c r="C191" t="s">
        <v>8</v>
      </c>
      <c r="D191" t="s">
        <v>68</v>
      </c>
      <c r="E191" t="s">
        <v>10</v>
      </c>
      <c r="F191" t="s">
        <v>254</v>
      </c>
      <c r="G191" t="s">
        <v>256</v>
      </c>
      <c r="H191" t="s">
        <v>256</v>
      </c>
      <c r="I191" t="s">
        <v>41</v>
      </c>
      <c r="J191" t="s">
        <v>256</v>
      </c>
      <c r="K191" t="s">
        <v>256</v>
      </c>
      <c r="L191" t="s">
        <v>254</v>
      </c>
    </row>
    <row r="192" spans="1:12">
      <c r="A192" t="s">
        <v>38</v>
      </c>
      <c r="B192">
        <v>16</v>
      </c>
      <c r="C192" t="s">
        <v>11</v>
      </c>
      <c r="D192" t="s">
        <v>68</v>
      </c>
      <c r="E192" t="s">
        <v>10</v>
      </c>
      <c r="F192" t="s">
        <v>254</v>
      </c>
      <c r="G192" t="s">
        <v>256</v>
      </c>
      <c r="H192" t="s">
        <v>256</v>
      </c>
      <c r="I192" t="s">
        <v>60</v>
      </c>
      <c r="J192" t="s">
        <v>256</v>
      </c>
      <c r="K192" t="s">
        <v>41</v>
      </c>
      <c r="L192" t="s">
        <v>73</v>
      </c>
    </row>
    <row r="193" spans="1:12">
      <c r="A193" t="s">
        <v>38</v>
      </c>
      <c r="B193">
        <v>17</v>
      </c>
      <c r="C193" t="s">
        <v>11</v>
      </c>
      <c r="D193" t="s">
        <v>68</v>
      </c>
      <c r="E193" t="s">
        <v>10</v>
      </c>
      <c r="F193" t="s">
        <v>254</v>
      </c>
      <c r="G193" t="s">
        <v>256</v>
      </c>
      <c r="H193" t="s">
        <v>256</v>
      </c>
      <c r="I193" t="s">
        <v>41</v>
      </c>
      <c r="J193" t="s">
        <v>256</v>
      </c>
      <c r="K193" t="s">
        <v>256</v>
      </c>
      <c r="L193" t="s">
        <v>254</v>
      </c>
    </row>
    <row r="194" spans="1:12">
      <c r="A194" t="s">
        <v>38</v>
      </c>
      <c r="B194">
        <v>18</v>
      </c>
      <c r="C194" t="s">
        <v>8</v>
      </c>
      <c r="D194" t="s">
        <v>68</v>
      </c>
      <c r="E194" t="s">
        <v>13</v>
      </c>
      <c r="F194" t="s">
        <v>13</v>
      </c>
      <c r="G194" t="s">
        <v>41</v>
      </c>
      <c r="H194" t="s">
        <v>256</v>
      </c>
      <c r="I194" t="s">
        <v>41</v>
      </c>
      <c r="J194" t="s">
        <v>256</v>
      </c>
      <c r="K194" t="s">
        <v>256</v>
      </c>
      <c r="L194" t="s">
        <v>254</v>
      </c>
    </row>
    <row r="195" spans="1:12">
      <c r="A195" t="s">
        <v>38</v>
      </c>
      <c r="B195">
        <v>19</v>
      </c>
      <c r="C195" t="s">
        <v>11</v>
      </c>
      <c r="D195" t="s">
        <v>67</v>
      </c>
      <c r="E195" t="s">
        <v>13</v>
      </c>
      <c r="F195" t="s">
        <v>10</v>
      </c>
      <c r="G195" t="s">
        <v>256</v>
      </c>
      <c r="H195" t="s">
        <v>256</v>
      </c>
      <c r="I195" t="s">
        <v>256</v>
      </c>
      <c r="J195" t="s">
        <v>57</v>
      </c>
      <c r="K195" t="s">
        <v>256</v>
      </c>
      <c r="L195" t="s">
        <v>254</v>
      </c>
    </row>
    <row r="196" spans="1:12">
      <c r="A196" t="s">
        <v>38</v>
      </c>
      <c r="B196">
        <v>20</v>
      </c>
      <c r="C196" t="s">
        <v>11</v>
      </c>
      <c r="D196" t="s">
        <v>68</v>
      </c>
      <c r="E196" t="s">
        <v>13</v>
      </c>
      <c r="F196" t="s">
        <v>10</v>
      </c>
      <c r="G196" t="s">
        <v>256</v>
      </c>
      <c r="H196" t="s">
        <v>256</v>
      </c>
      <c r="I196" t="s">
        <v>256</v>
      </c>
      <c r="J196" t="s">
        <v>256</v>
      </c>
      <c r="K196" t="s">
        <v>256</v>
      </c>
      <c r="L196" t="s">
        <v>254</v>
      </c>
    </row>
    <row r="197" spans="1:12">
      <c r="A197" t="s">
        <v>38</v>
      </c>
      <c r="B197">
        <v>21</v>
      </c>
      <c r="C197" t="s">
        <v>8</v>
      </c>
      <c r="D197" t="s">
        <v>66</v>
      </c>
      <c r="E197" t="s">
        <v>13</v>
      </c>
      <c r="F197" t="s">
        <v>10</v>
      </c>
      <c r="G197" t="s">
        <v>256</v>
      </c>
      <c r="H197" t="s">
        <v>256</v>
      </c>
      <c r="I197" t="s">
        <v>256</v>
      </c>
      <c r="J197" t="s">
        <v>256</v>
      </c>
      <c r="K197" t="s">
        <v>256</v>
      </c>
      <c r="L197" t="s">
        <v>254</v>
      </c>
    </row>
    <row r="198" spans="1:12">
      <c r="A198" t="s">
        <v>38</v>
      </c>
      <c r="B198">
        <v>22</v>
      </c>
      <c r="C198" t="s">
        <v>8</v>
      </c>
      <c r="D198" t="s">
        <v>68</v>
      </c>
      <c r="E198" t="s">
        <v>10</v>
      </c>
      <c r="F198" t="s">
        <v>254</v>
      </c>
      <c r="G198" t="s">
        <v>256</v>
      </c>
      <c r="H198" t="s">
        <v>256</v>
      </c>
      <c r="I198" t="s">
        <v>54</v>
      </c>
      <c r="J198" t="s">
        <v>61</v>
      </c>
      <c r="K198" t="s">
        <v>256</v>
      </c>
      <c r="L198" t="s">
        <v>74</v>
      </c>
    </row>
    <row r="199" spans="1:12">
      <c r="A199" t="s">
        <v>38</v>
      </c>
      <c r="B199">
        <v>23</v>
      </c>
      <c r="C199" t="s">
        <v>8</v>
      </c>
      <c r="D199" t="s">
        <v>68</v>
      </c>
      <c r="E199" t="s">
        <v>13</v>
      </c>
      <c r="F199" t="s">
        <v>10</v>
      </c>
      <c r="G199" t="s">
        <v>256</v>
      </c>
      <c r="H199" t="s">
        <v>256</v>
      </c>
      <c r="I199" t="s">
        <v>256</v>
      </c>
      <c r="J199" t="s">
        <v>256</v>
      </c>
      <c r="K199" t="s">
        <v>256</v>
      </c>
      <c r="L199" t="s">
        <v>254</v>
      </c>
    </row>
    <row r="200" spans="1:12">
      <c r="A200" t="s">
        <v>38</v>
      </c>
      <c r="B200">
        <v>24</v>
      </c>
      <c r="C200" t="s">
        <v>8</v>
      </c>
      <c r="D200" t="s">
        <v>66</v>
      </c>
      <c r="E200" t="s">
        <v>13</v>
      </c>
      <c r="F200" t="s">
        <v>10</v>
      </c>
      <c r="G200" t="s">
        <v>256</v>
      </c>
      <c r="H200" t="s">
        <v>256</v>
      </c>
      <c r="I200" t="s">
        <v>256</v>
      </c>
      <c r="J200" t="s">
        <v>256</v>
      </c>
      <c r="K200" t="s">
        <v>256</v>
      </c>
      <c r="L200" t="s">
        <v>254</v>
      </c>
    </row>
    <row r="201" spans="1:12">
      <c r="A201" t="s">
        <v>38</v>
      </c>
      <c r="B201">
        <v>25</v>
      </c>
      <c r="C201" t="s">
        <v>11</v>
      </c>
      <c r="D201" t="s">
        <v>68</v>
      </c>
      <c r="E201" t="s">
        <v>13</v>
      </c>
      <c r="F201" t="s">
        <v>13</v>
      </c>
      <c r="G201" t="s">
        <v>41</v>
      </c>
      <c r="H201" t="s">
        <v>256</v>
      </c>
      <c r="I201" t="s">
        <v>56</v>
      </c>
      <c r="J201" t="s">
        <v>256</v>
      </c>
      <c r="K201" t="s">
        <v>256</v>
      </c>
      <c r="L201" t="s">
        <v>254</v>
      </c>
    </row>
    <row r="202" spans="1:12">
      <c r="A202" t="s">
        <v>38</v>
      </c>
      <c r="B202">
        <v>26</v>
      </c>
      <c r="C202" t="s">
        <v>11</v>
      </c>
      <c r="D202" t="s">
        <v>68</v>
      </c>
      <c r="E202" t="s">
        <v>13</v>
      </c>
      <c r="F202" t="s">
        <v>13</v>
      </c>
      <c r="G202" t="s">
        <v>40</v>
      </c>
      <c r="H202" t="s">
        <v>256</v>
      </c>
      <c r="I202" t="s">
        <v>40</v>
      </c>
      <c r="J202" t="s">
        <v>256</v>
      </c>
      <c r="K202" t="s">
        <v>256</v>
      </c>
      <c r="L202" t="s">
        <v>254</v>
      </c>
    </row>
    <row r="203" spans="1:12">
      <c r="A203" t="s">
        <v>38</v>
      </c>
      <c r="B203">
        <v>27</v>
      </c>
      <c r="C203" t="s">
        <v>11</v>
      </c>
      <c r="D203" t="s">
        <v>68</v>
      </c>
      <c r="E203" t="s">
        <v>10</v>
      </c>
      <c r="F203" t="s">
        <v>254</v>
      </c>
      <c r="G203" t="s">
        <v>256</v>
      </c>
      <c r="H203" t="s">
        <v>256</v>
      </c>
      <c r="I203" t="s">
        <v>60</v>
      </c>
      <c r="J203" t="s">
        <v>256</v>
      </c>
      <c r="K203" t="s">
        <v>256</v>
      </c>
      <c r="L203" t="s">
        <v>254</v>
      </c>
    </row>
    <row r="204" spans="1:12">
      <c r="A204" t="s">
        <v>38</v>
      </c>
      <c r="B204">
        <v>28</v>
      </c>
      <c r="C204" t="s">
        <v>11</v>
      </c>
      <c r="D204" t="s">
        <v>68</v>
      </c>
      <c r="E204" t="s">
        <v>13</v>
      </c>
      <c r="F204" t="s">
        <v>10</v>
      </c>
      <c r="G204" t="s">
        <v>256</v>
      </c>
      <c r="H204" t="s">
        <v>256</v>
      </c>
      <c r="I204" t="s">
        <v>256</v>
      </c>
      <c r="J204" t="s">
        <v>256</v>
      </c>
      <c r="K204" t="s">
        <v>256</v>
      </c>
      <c r="L204" t="s">
        <v>254</v>
      </c>
    </row>
    <row r="205" spans="1:12">
      <c r="A205" t="s">
        <v>38</v>
      </c>
      <c r="B205">
        <v>29</v>
      </c>
      <c r="C205" t="s">
        <v>11</v>
      </c>
      <c r="D205" t="s">
        <v>68</v>
      </c>
      <c r="E205" t="s">
        <v>13</v>
      </c>
      <c r="F205" t="s">
        <v>13</v>
      </c>
      <c r="G205" t="s">
        <v>40</v>
      </c>
      <c r="H205" t="s">
        <v>41</v>
      </c>
      <c r="I205" t="s">
        <v>256</v>
      </c>
      <c r="J205" t="s">
        <v>256</v>
      </c>
      <c r="K205" t="s">
        <v>256</v>
      </c>
      <c r="L205" t="s">
        <v>60</v>
      </c>
    </row>
    <row r="206" spans="1:12">
      <c r="A206" t="s">
        <v>38</v>
      </c>
      <c r="B206">
        <v>30</v>
      </c>
      <c r="C206" t="s">
        <v>11</v>
      </c>
      <c r="D206" t="s">
        <v>68</v>
      </c>
      <c r="E206" t="s">
        <v>10</v>
      </c>
      <c r="F206" t="s">
        <v>254</v>
      </c>
      <c r="G206" t="s">
        <v>256</v>
      </c>
      <c r="H206" t="s">
        <v>256</v>
      </c>
      <c r="I206" t="s">
        <v>54</v>
      </c>
      <c r="J206" t="s">
        <v>41</v>
      </c>
      <c r="K206" t="s">
        <v>256</v>
      </c>
      <c r="L206" t="s">
        <v>254</v>
      </c>
    </row>
    <row r="207" spans="1:12">
      <c r="A207" t="s">
        <v>38</v>
      </c>
      <c r="B207">
        <v>31</v>
      </c>
      <c r="C207" t="s">
        <v>8</v>
      </c>
      <c r="D207" t="s">
        <v>68</v>
      </c>
      <c r="E207" t="s">
        <v>10</v>
      </c>
      <c r="F207" t="s">
        <v>254</v>
      </c>
      <c r="G207" t="s">
        <v>256</v>
      </c>
      <c r="H207" t="s">
        <v>256</v>
      </c>
      <c r="I207" t="s">
        <v>54</v>
      </c>
      <c r="J207" t="s">
        <v>61</v>
      </c>
      <c r="K207" t="s">
        <v>256</v>
      </c>
      <c r="L207" t="s">
        <v>75</v>
      </c>
    </row>
    <row r="208" spans="1:12">
      <c r="A208" t="s">
        <v>38</v>
      </c>
      <c r="B208">
        <v>32</v>
      </c>
      <c r="C208" t="s">
        <v>11</v>
      </c>
      <c r="D208" t="s">
        <v>68</v>
      </c>
      <c r="E208" t="s">
        <v>10</v>
      </c>
      <c r="F208" t="s">
        <v>254</v>
      </c>
      <c r="G208" t="s">
        <v>256</v>
      </c>
      <c r="H208" t="s">
        <v>256</v>
      </c>
      <c r="I208" t="s">
        <v>54</v>
      </c>
      <c r="J208" t="s">
        <v>256</v>
      </c>
      <c r="K208" t="s">
        <v>256</v>
      </c>
      <c r="L208" t="s">
        <v>254</v>
      </c>
    </row>
    <row r="209" spans="1:12">
      <c r="A209" t="s">
        <v>38</v>
      </c>
      <c r="B209">
        <v>33</v>
      </c>
      <c r="C209" t="s">
        <v>11</v>
      </c>
      <c r="D209" t="s">
        <v>68</v>
      </c>
      <c r="E209" t="s">
        <v>10</v>
      </c>
      <c r="F209" t="s">
        <v>254</v>
      </c>
      <c r="G209" t="s">
        <v>256</v>
      </c>
      <c r="H209" t="s">
        <v>256</v>
      </c>
      <c r="I209" t="s">
        <v>60</v>
      </c>
      <c r="J209" t="s">
        <v>256</v>
      </c>
      <c r="K209" t="s">
        <v>43</v>
      </c>
      <c r="L209" t="s">
        <v>76</v>
      </c>
    </row>
    <row r="210" spans="1:12">
      <c r="A210" t="s">
        <v>38</v>
      </c>
      <c r="B210">
        <v>34</v>
      </c>
      <c r="C210" t="s">
        <v>8</v>
      </c>
      <c r="D210" t="s">
        <v>68</v>
      </c>
      <c r="E210" t="s">
        <v>13</v>
      </c>
      <c r="F210" t="s">
        <v>13</v>
      </c>
      <c r="G210" t="s">
        <v>48</v>
      </c>
      <c r="H210" t="s">
        <v>40</v>
      </c>
      <c r="I210" t="s">
        <v>41</v>
      </c>
      <c r="J210" t="s">
        <v>256</v>
      </c>
      <c r="K210" t="s">
        <v>41</v>
      </c>
      <c r="L210" t="s">
        <v>254</v>
      </c>
    </row>
    <row r="211" spans="1:12">
      <c r="A211" t="s">
        <v>38</v>
      </c>
      <c r="B211">
        <v>35</v>
      </c>
      <c r="C211" t="s">
        <v>11</v>
      </c>
      <c r="D211" t="s">
        <v>67</v>
      </c>
      <c r="E211" t="s">
        <v>10</v>
      </c>
      <c r="F211" t="s">
        <v>254</v>
      </c>
      <c r="G211" t="s">
        <v>256</v>
      </c>
      <c r="H211" t="s">
        <v>256</v>
      </c>
      <c r="I211" t="s">
        <v>54</v>
      </c>
      <c r="J211" t="s">
        <v>41</v>
      </c>
      <c r="K211" t="s">
        <v>256</v>
      </c>
      <c r="L211" t="s">
        <v>254</v>
      </c>
    </row>
    <row r="212" spans="1:12">
      <c r="A212" t="s">
        <v>38</v>
      </c>
      <c r="B212">
        <v>36</v>
      </c>
      <c r="C212" t="s">
        <v>8</v>
      </c>
      <c r="D212" t="s">
        <v>67</v>
      </c>
      <c r="E212" t="s">
        <v>10</v>
      </c>
      <c r="F212" t="s">
        <v>254</v>
      </c>
      <c r="G212" t="s">
        <v>256</v>
      </c>
      <c r="H212" t="s">
        <v>256</v>
      </c>
      <c r="I212" t="s">
        <v>54</v>
      </c>
      <c r="J212" t="s">
        <v>256</v>
      </c>
      <c r="K212" t="s">
        <v>256</v>
      </c>
      <c r="L212" t="s">
        <v>254</v>
      </c>
    </row>
    <row r="213" spans="1:12">
      <c r="A213" t="s">
        <v>38</v>
      </c>
      <c r="B213">
        <v>37</v>
      </c>
      <c r="C213" t="s">
        <v>11</v>
      </c>
      <c r="D213" t="s">
        <v>66</v>
      </c>
      <c r="E213" t="s">
        <v>10</v>
      </c>
      <c r="F213" t="s">
        <v>254</v>
      </c>
      <c r="G213" t="s">
        <v>256</v>
      </c>
      <c r="H213" t="s">
        <v>256</v>
      </c>
      <c r="I213" t="s">
        <v>41</v>
      </c>
      <c r="J213" t="s">
        <v>256</v>
      </c>
      <c r="K213" t="s">
        <v>40</v>
      </c>
      <c r="L213" t="s">
        <v>254</v>
      </c>
    </row>
    <row r="214" spans="1:12">
      <c r="A214" t="s">
        <v>38</v>
      </c>
      <c r="B214">
        <v>38</v>
      </c>
      <c r="C214" t="s">
        <v>8</v>
      </c>
      <c r="D214" t="s">
        <v>68</v>
      </c>
      <c r="E214" t="s">
        <v>13</v>
      </c>
      <c r="F214" t="s">
        <v>10</v>
      </c>
      <c r="G214" t="s">
        <v>256</v>
      </c>
      <c r="H214" t="s">
        <v>256</v>
      </c>
      <c r="I214" t="s">
        <v>256</v>
      </c>
      <c r="J214" t="s">
        <v>256</v>
      </c>
      <c r="K214" t="s">
        <v>256</v>
      </c>
      <c r="L214" t="s">
        <v>77</v>
      </c>
    </row>
    <row r="215" spans="1:12">
      <c r="A215" t="s">
        <v>38</v>
      </c>
      <c r="B215">
        <v>39</v>
      </c>
      <c r="C215" t="s">
        <v>8</v>
      </c>
      <c r="D215" t="s">
        <v>67</v>
      </c>
      <c r="E215" t="s">
        <v>13</v>
      </c>
      <c r="F215" t="s">
        <v>13</v>
      </c>
      <c r="G215" t="s">
        <v>48</v>
      </c>
      <c r="H215" t="s">
        <v>40</v>
      </c>
      <c r="I215" t="s">
        <v>107</v>
      </c>
      <c r="J215" t="s">
        <v>256</v>
      </c>
      <c r="K215" t="s">
        <v>256</v>
      </c>
      <c r="L215" t="s">
        <v>254</v>
      </c>
    </row>
    <row r="216" spans="1:12">
      <c r="A216" t="s">
        <v>38</v>
      </c>
      <c r="B216">
        <v>40</v>
      </c>
      <c r="C216" t="s">
        <v>11</v>
      </c>
      <c r="D216" t="s">
        <v>67</v>
      </c>
      <c r="E216" t="s">
        <v>10</v>
      </c>
      <c r="F216" t="s">
        <v>254</v>
      </c>
      <c r="G216" t="s">
        <v>256</v>
      </c>
      <c r="H216" t="s">
        <v>256</v>
      </c>
      <c r="I216" t="s">
        <v>60</v>
      </c>
      <c r="J216" t="s">
        <v>256</v>
      </c>
      <c r="K216" t="s">
        <v>256</v>
      </c>
      <c r="L216" t="s">
        <v>254</v>
      </c>
    </row>
    <row r="217" spans="1:12">
      <c r="A217" t="s">
        <v>38</v>
      </c>
      <c r="B217">
        <v>41</v>
      </c>
      <c r="C217" t="s">
        <v>8</v>
      </c>
      <c r="D217" t="s">
        <v>68</v>
      </c>
      <c r="E217" t="s">
        <v>13</v>
      </c>
      <c r="F217" t="s">
        <v>13</v>
      </c>
      <c r="G217" t="s">
        <v>40</v>
      </c>
      <c r="H217" t="s">
        <v>256</v>
      </c>
      <c r="I217" t="s">
        <v>41</v>
      </c>
      <c r="J217" t="s">
        <v>256</v>
      </c>
      <c r="K217" t="s">
        <v>256</v>
      </c>
      <c r="L217" t="s">
        <v>254</v>
      </c>
    </row>
    <row r="218" spans="1:12">
      <c r="A218" t="s">
        <v>38</v>
      </c>
      <c r="B218">
        <v>42</v>
      </c>
      <c r="C218" t="s">
        <v>8</v>
      </c>
      <c r="D218" t="s">
        <v>68</v>
      </c>
      <c r="E218" t="s">
        <v>13</v>
      </c>
      <c r="F218" t="s">
        <v>13</v>
      </c>
      <c r="G218" t="s">
        <v>48</v>
      </c>
      <c r="H218" t="s">
        <v>256</v>
      </c>
      <c r="I218" t="s">
        <v>40</v>
      </c>
      <c r="J218" t="s">
        <v>256</v>
      </c>
      <c r="K218" t="s">
        <v>256</v>
      </c>
      <c r="L218" t="s">
        <v>254</v>
      </c>
    </row>
    <row r="219" spans="1:12">
      <c r="A219" t="s">
        <v>38</v>
      </c>
      <c r="B219">
        <v>43</v>
      </c>
      <c r="C219" t="s">
        <v>8</v>
      </c>
      <c r="D219" t="s">
        <v>67</v>
      </c>
      <c r="E219" t="s">
        <v>10</v>
      </c>
      <c r="F219" t="s">
        <v>254</v>
      </c>
      <c r="G219" t="s">
        <v>256</v>
      </c>
      <c r="H219" t="s">
        <v>256</v>
      </c>
      <c r="I219" t="s">
        <v>54</v>
      </c>
      <c r="J219" t="s">
        <v>256</v>
      </c>
      <c r="K219" t="s">
        <v>256</v>
      </c>
      <c r="L219" t="s">
        <v>254</v>
      </c>
    </row>
    <row r="220" spans="1:12">
      <c r="A220" t="s">
        <v>38</v>
      </c>
      <c r="B220">
        <v>44</v>
      </c>
      <c r="C220" t="s">
        <v>11</v>
      </c>
      <c r="D220" t="s">
        <v>68</v>
      </c>
      <c r="E220" t="s">
        <v>10</v>
      </c>
      <c r="F220" t="s">
        <v>254</v>
      </c>
      <c r="G220" t="s">
        <v>256</v>
      </c>
      <c r="H220" t="s">
        <v>256</v>
      </c>
      <c r="I220" t="s">
        <v>40</v>
      </c>
      <c r="J220" t="s">
        <v>256</v>
      </c>
      <c r="K220" t="s">
        <v>256</v>
      </c>
      <c r="L220" t="s">
        <v>254</v>
      </c>
    </row>
    <row r="221" spans="1:12">
      <c r="A221" t="s">
        <v>38</v>
      </c>
      <c r="B221">
        <v>45</v>
      </c>
      <c r="C221" t="s">
        <v>11</v>
      </c>
      <c r="D221" t="s">
        <v>67</v>
      </c>
      <c r="E221" t="s">
        <v>10</v>
      </c>
      <c r="F221" t="s">
        <v>254</v>
      </c>
      <c r="G221" t="s">
        <v>256</v>
      </c>
      <c r="H221" t="s">
        <v>256</v>
      </c>
      <c r="I221" t="s">
        <v>41</v>
      </c>
      <c r="J221" t="s">
        <v>256</v>
      </c>
      <c r="K221" t="s">
        <v>256</v>
      </c>
      <c r="L221" t="s">
        <v>78</v>
      </c>
    </row>
    <row r="222" spans="1:12">
      <c r="A222" t="s">
        <v>38</v>
      </c>
      <c r="B222">
        <v>46</v>
      </c>
      <c r="C222" t="s">
        <v>8</v>
      </c>
      <c r="D222" t="s">
        <v>67</v>
      </c>
      <c r="E222" t="s">
        <v>10</v>
      </c>
      <c r="F222" t="s">
        <v>254</v>
      </c>
      <c r="G222" t="s">
        <v>256</v>
      </c>
      <c r="H222" t="s">
        <v>256</v>
      </c>
      <c r="I222" t="s">
        <v>60</v>
      </c>
      <c r="J222" t="s">
        <v>256</v>
      </c>
      <c r="K222" t="s">
        <v>256</v>
      </c>
      <c r="L222" t="s">
        <v>254</v>
      </c>
    </row>
    <row r="223" spans="1:12">
      <c r="A223" t="s">
        <v>38</v>
      </c>
      <c r="B223">
        <v>47</v>
      </c>
      <c r="C223" t="s">
        <v>8</v>
      </c>
      <c r="D223" t="s">
        <v>67</v>
      </c>
      <c r="E223" t="s">
        <v>13</v>
      </c>
      <c r="F223" t="s">
        <v>13</v>
      </c>
      <c r="G223" t="s">
        <v>48</v>
      </c>
      <c r="H223" t="s">
        <v>40</v>
      </c>
      <c r="I223" t="s">
        <v>256</v>
      </c>
      <c r="J223" t="s">
        <v>256</v>
      </c>
      <c r="K223" t="s">
        <v>256</v>
      </c>
      <c r="L223" t="s">
        <v>254</v>
      </c>
    </row>
    <row r="224" spans="1:12">
      <c r="A224" t="s">
        <v>38</v>
      </c>
      <c r="B224">
        <v>48</v>
      </c>
      <c r="C224" t="s">
        <v>11</v>
      </c>
      <c r="D224" t="s">
        <v>66</v>
      </c>
      <c r="E224" t="s">
        <v>10</v>
      </c>
      <c r="F224" t="s">
        <v>254</v>
      </c>
      <c r="G224" t="s">
        <v>256</v>
      </c>
      <c r="H224" t="s">
        <v>256</v>
      </c>
      <c r="I224" t="s">
        <v>41</v>
      </c>
      <c r="J224" t="s">
        <v>256</v>
      </c>
      <c r="K224" t="s">
        <v>256</v>
      </c>
      <c r="L224" t="s">
        <v>79</v>
      </c>
    </row>
    <row r="225" spans="1:12">
      <c r="A225" t="s">
        <v>38</v>
      </c>
      <c r="B225">
        <v>49</v>
      </c>
      <c r="C225" t="s">
        <v>11</v>
      </c>
      <c r="D225" t="s">
        <v>68</v>
      </c>
      <c r="E225" t="s">
        <v>10</v>
      </c>
      <c r="F225" t="s">
        <v>254</v>
      </c>
      <c r="G225" t="s">
        <v>256</v>
      </c>
      <c r="H225" t="s">
        <v>256</v>
      </c>
      <c r="I225" t="s">
        <v>60</v>
      </c>
      <c r="J225" t="s">
        <v>256</v>
      </c>
      <c r="K225" t="s">
        <v>46</v>
      </c>
      <c r="L225" t="s">
        <v>254</v>
      </c>
    </row>
    <row r="226" spans="1:12">
      <c r="A226" t="s">
        <v>38</v>
      </c>
      <c r="B226">
        <v>50</v>
      </c>
      <c r="C226" t="s">
        <v>8</v>
      </c>
      <c r="D226" t="s">
        <v>66</v>
      </c>
      <c r="E226" t="s">
        <v>10</v>
      </c>
      <c r="F226" t="s">
        <v>254</v>
      </c>
      <c r="G226" t="s">
        <v>256</v>
      </c>
      <c r="H226" t="s">
        <v>256</v>
      </c>
      <c r="I226" t="s">
        <v>41</v>
      </c>
      <c r="J226" t="s">
        <v>256</v>
      </c>
      <c r="K226" t="s">
        <v>256</v>
      </c>
      <c r="L226" t="s">
        <v>78</v>
      </c>
    </row>
    <row r="227" spans="1:12">
      <c r="A227" t="s">
        <v>38</v>
      </c>
      <c r="B227">
        <v>51</v>
      </c>
      <c r="C227" t="s">
        <v>11</v>
      </c>
      <c r="D227" t="s">
        <v>67</v>
      </c>
      <c r="E227" t="s">
        <v>10</v>
      </c>
      <c r="F227" t="s">
        <v>254</v>
      </c>
      <c r="G227" t="s">
        <v>256</v>
      </c>
      <c r="H227" t="s">
        <v>256</v>
      </c>
      <c r="I227" t="s">
        <v>40</v>
      </c>
      <c r="J227" t="s">
        <v>256</v>
      </c>
      <c r="K227" t="s">
        <v>50</v>
      </c>
      <c r="L227" t="s">
        <v>80</v>
      </c>
    </row>
    <row r="228" spans="1:12">
      <c r="A228" t="s">
        <v>38</v>
      </c>
      <c r="B228">
        <v>52</v>
      </c>
      <c r="C228" t="s">
        <v>11</v>
      </c>
      <c r="D228" t="s">
        <v>68</v>
      </c>
      <c r="E228" t="s">
        <v>10</v>
      </c>
      <c r="F228" t="s">
        <v>254</v>
      </c>
      <c r="G228" t="s">
        <v>256</v>
      </c>
      <c r="H228" t="s">
        <v>256</v>
      </c>
      <c r="I228" t="s">
        <v>60</v>
      </c>
      <c r="J228" t="s">
        <v>256</v>
      </c>
      <c r="K228" t="s">
        <v>256</v>
      </c>
      <c r="L228" t="s">
        <v>254</v>
      </c>
    </row>
    <row r="229" spans="1:12">
      <c r="A229" t="s">
        <v>38</v>
      </c>
      <c r="B229">
        <v>53</v>
      </c>
      <c r="C229" t="s">
        <v>8</v>
      </c>
      <c r="D229" t="s">
        <v>68</v>
      </c>
      <c r="E229" t="s">
        <v>10</v>
      </c>
      <c r="F229" t="s">
        <v>254</v>
      </c>
      <c r="G229" t="s">
        <v>256</v>
      </c>
      <c r="H229" t="s">
        <v>256</v>
      </c>
      <c r="I229" t="s">
        <v>54</v>
      </c>
      <c r="J229" t="s">
        <v>58</v>
      </c>
      <c r="K229" t="s">
        <v>50</v>
      </c>
      <c r="L229" t="s">
        <v>254</v>
      </c>
    </row>
    <row r="230" spans="1:12">
      <c r="A230" t="s">
        <v>38</v>
      </c>
      <c r="B230">
        <v>54</v>
      </c>
      <c r="C230" t="s">
        <v>11</v>
      </c>
      <c r="D230" t="s">
        <v>67</v>
      </c>
      <c r="E230" t="s">
        <v>10</v>
      </c>
      <c r="F230" t="s">
        <v>254</v>
      </c>
      <c r="G230" t="s">
        <v>256</v>
      </c>
      <c r="H230" t="s">
        <v>256</v>
      </c>
      <c r="I230" t="s">
        <v>54</v>
      </c>
      <c r="J230" t="s">
        <v>58</v>
      </c>
      <c r="K230" t="s">
        <v>45</v>
      </c>
      <c r="L230" t="s">
        <v>254</v>
      </c>
    </row>
    <row r="231" spans="1:12">
      <c r="A231" t="s">
        <v>38</v>
      </c>
      <c r="B231">
        <v>55</v>
      </c>
      <c r="C231" t="s">
        <v>8</v>
      </c>
      <c r="D231" t="s">
        <v>68</v>
      </c>
      <c r="E231" t="s">
        <v>13</v>
      </c>
      <c r="F231" t="s">
        <v>13</v>
      </c>
      <c r="G231" t="s">
        <v>40</v>
      </c>
      <c r="H231" t="s">
        <v>256</v>
      </c>
      <c r="I231" t="s">
        <v>40</v>
      </c>
      <c r="J231" t="s">
        <v>41</v>
      </c>
      <c r="K231" t="s">
        <v>256</v>
      </c>
      <c r="L231" t="s">
        <v>254</v>
      </c>
    </row>
    <row r="232" spans="1:12">
      <c r="A232" t="s">
        <v>38</v>
      </c>
      <c r="B232">
        <v>56</v>
      </c>
      <c r="C232" t="s">
        <v>11</v>
      </c>
      <c r="D232" t="s">
        <v>68</v>
      </c>
      <c r="E232" t="s">
        <v>10</v>
      </c>
      <c r="F232" t="s">
        <v>254</v>
      </c>
      <c r="G232" t="s">
        <v>256</v>
      </c>
      <c r="H232" t="s">
        <v>256</v>
      </c>
      <c r="I232" t="s">
        <v>54</v>
      </c>
      <c r="J232" t="s">
        <v>256</v>
      </c>
      <c r="K232" t="s">
        <v>256</v>
      </c>
      <c r="L232" t="s">
        <v>254</v>
      </c>
    </row>
    <row r="233" spans="1:12">
      <c r="A233" t="s">
        <v>38</v>
      </c>
      <c r="B233">
        <v>57</v>
      </c>
      <c r="C233" t="s">
        <v>8</v>
      </c>
      <c r="D233" t="s">
        <v>67</v>
      </c>
      <c r="E233" t="s">
        <v>10</v>
      </c>
      <c r="F233" t="s">
        <v>254</v>
      </c>
      <c r="G233" t="s">
        <v>256</v>
      </c>
      <c r="H233" t="s">
        <v>256</v>
      </c>
      <c r="I233" t="s">
        <v>54</v>
      </c>
      <c r="J233" t="s">
        <v>58</v>
      </c>
      <c r="K233" t="s">
        <v>256</v>
      </c>
      <c r="L233" t="s">
        <v>254</v>
      </c>
    </row>
    <row r="234" spans="1:12">
      <c r="A234" t="s">
        <v>38</v>
      </c>
      <c r="B234">
        <v>58</v>
      </c>
      <c r="C234" t="s">
        <v>11</v>
      </c>
      <c r="D234" t="s">
        <v>67</v>
      </c>
      <c r="E234" t="s">
        <v>10</v>
      </c>
      <c r="F234" t="s">
        <v>254</v>
      </c>
      <c r="G234" t="s">
        <v>256</v>
      </c>
      <c r="H234" t="s">
        <v>256</v>
      </c>
      <c r="I234" t="s">
        <v>54</v>
      </c>
      <c r="J234" t="s">
        <v>58</v>
      </c>
      <c r="K234" t="s">
        <v>256</v>
      </c>
      <c r="L234" t="s">
        <v>254</v>
      </c>
    </row>
    <row r="235" spans="1:12">
      <c r="A235" t="s">
        <v>38</v>
      </c>
      <c r="B235">
        <v>59</v>
      </c>
      <c r="C235" t="s">
        <v>8</v>
      </c>
      <c r="D235" t="s">
        <v>68</v>
      </c>
      <c r="E235" t="s">
        <v>10</v>
      </c>
      <c r="F235" t="s">
        <v>254</v>
      </c>
      <c r="G235" t="s">
        <v>256</v>
      </c>
      <c r="H235" t="s">
        <v>256</v>
      </c>
      <c r="I235" t="s">
        <v>61</v>
      </c>
      <c r="J235" t="s">
        <v>256</v>
      </c>
      <c r="K235" t="s">
        <v>50</v>
      </c>
      <c r="L235" t="s">
        <v>81</v>
      </c>
    </row>
    <row r="236" spans="1:12">
      <c r="A236" t="s">
        <v>38</v>
      </c>
      <c r="B236">
        <v>60</v>
      </c>
      <c r="C236" t="s">
        <v>11</v>
      </c>
      <c r="D236" t="s">
        <v>68</v>
      </c>
      <c r="E236" t="s">
        <v>10</v>
      </c>
      <c r="F236" t="s">
        <v>254</v>
      </c>
      <c r="G236" t="s">
        <v>256</v>
      </c>
      <c r="H236" t="s">
        <v>256</v>
      </c>
      <c r="I236" t="s">
        <v>61</v>
      </c>
      <c r="J236" t="s">
        <v>256</v>
      </c>
      <c r="K236" t="s">
        <v>50</v>
      </c>
      <c r="L236" t="s">
        <v>70</v>
      </c>
    </row>
    <row r="237" spans="1:12">
      <c r="A237" t="s">
        <v>38</v>
      </c>
      <c r="B237">
        <v>61</v>
      </c>
      <c r="C237" t="s">
        <v>8</v>
      </c>
      <c r="D237" t="s">
        <v>68</v>
      </c>
      <c r="E237" t="s">
        <v>13</v>
      </c>
      <c r="F237" t="s">
        <v>13</v>
      </c>
      <c r="G237" t="s">
        <v>40</v>
      </c>
      <c r="H237" t="s">
        <v>256</v>
      </c>
      <c r="I237" t="s">
        <v>41</v>
      </c>
      <c r="J237" t="s">
        <v>107</v>
      </c>
      <c r="K237" t="s">
        <v>256</v>
      </c>
      <c r="L237" t="s">
        <v>254</v>
      </c>
    </row>
    <row r="238" spans="1:12">
      <c r="A238" t="s">
        <v>38</v>
      </c>
      <c r="B238">
        <v>62</v>
      </c>
      <c r="C238" t="s">
        <v>11</v>
      </c>
      <c r="D238" t="s">
        <v>68</v>
      </c>
      <c r="E238" t="s">
        <v>13</v>
      </c>
      <c r="F238" t="s">
        <v>13</v>
      </c>
      <c r="G238" t="s">
        <v>40</v>
      </c>
      <c r="H238" t="s">
        <v>256</v>
      </c>
      <c r="I238" t="s">
        <v>41</v>
      </c>
      <c r="J238" t="s">
        <v>256</v>
      </c>
      <c r="K238" t="s">
        <v>256</v>
      </c>
      <c r="L238" t="s">
        <v>254</v>
      </c>
    </row>
    <row r="239" spans="1:12">
      <c r="A239" t="s">
        <v>38</v>
      </c>
      <c r="B239">
        <v>63</v>
      </c>
      <c r="C239" t="s">
        <v>11</v>
      </c>
      <c r="D239" t="s">
        <v>68</v>
      </c>
      <c r="E239" t="s">
        <v>13</v>
      </c>
      <c r="F239" t="s">
        <v>10</v>
      </c>
      <c r="G239" t="s">
        <v>256</v>
      </c>
      <c r="H239" t="s">
        <v>256</v>
      </c>
      <c r="I239" t="s">
        <v>256</v>
      </c>
      <c r="J239" t="s">
        <v>256</v>
      </c>
      <c r="K239" t="s">
        <v>256</v>
      </c>
      <c r="L239" t="s">
        <v>254</v>
      </c>
    </row>
    <row r="240" spans="1:12">
      <c r="A240" t="s">
        <v>38</v>
      </c>
      <c r="B240">
        <v>64</v>
      </c>
      <c r="C240" t="s">
        <v>8</v>
      </c>
      <c r="D240" t="s">
        <v>68</v>
      </c>
      <c r="E240" t="s">
        <v>13</v>
      </c>
      <c r="F240" t="s">
        <v>13</v>
      </c>
      <c r="G240" t="s">
        <v>40</v>
      </c>
      <c r="H240" t="s">
        <v>256</v>
      </c>
      <c r="I240" t="s">
        <v>41</v>
      </c>
      <c r="J240" t="s">
        <v>256</v>
      </c>
      <c r="K240" t="s">
        <v>256</v>
      </c>
      <c r="L240" t="s">
        <v>254</v>
      </c>
    </row>
    <row r="241" spans="1:12">
      <c r="A241" t="s">
        <v>38</v>
      </c>
      <c r="B241">
        <v>65</v>
      </c>
      <c r="C241" t="s">
        <v>8</v>
      </c>
      <c r="D241" t="s">
        <v>68</v>
      </c>
      <c r="E241" t="s">
        <v>13</v>
      </c>
      <c r="F241" t="s">
        <v>10</v>
      </c>
      <c r="G241" t="s">
        <v>256</v>
      </c>
      <c r="H241" t="s">
        <v>256</v>
      </c>
      <c r="I241" t="s">
        <v>256</v>
      </c>
      <c r="J241" t="s">
        <v>256</v>
      </c>
      <c r="K241" t="s">
        <v>256</v>
      </c>
      <c r="L241" t="s">
        <v>254</v>
      </c>
    </row>
    <row r="242" spans="1:12">
      <c r="A242" t="s">
        <v>38</v>
      </c>
      <c r="B242">
        <v>66</v>
      </c>
      <c r="C242" t="s">
        <v>8</v>
      </c>
      <c r="D242" t="s">
        <v>68</v>
      </c>
      <c r="E242" t="s">
        <v>13</v>
      </c>
      <c r="F242" t="s">
        <v>10</v>
      </c>
      <c r="G242" t="s">
        <v>256</v>
      </c>
      <c r="H242" t="s">
        <v>256</v>
      </c>
      <c r="I242" t="s">
        <v>256</v>
      </c>
      <c r="J242" t="s">
        <v>256</v>
      </c>
      <c r="K242" t="s">
        <v>256</v>
      </c>
      <c r="L242" t="s">
        <v>254</v>
      </c>
    </row>
    <row r="243" spans="1:12">
      <c r="A243" t="s">
        <v>38</v>
      </c>
      <c r="B243">
        <v>67</v>
      </c>
      <c r="C243" t="s">
        <v>11</v>
      </c>
      <c r="D243" t="s">
        <v>68</v>
      </c>
      <c r="E243" t="s">
        <v>13</v>
      </c>
      <c r="F243" t="s">
        <v>10</v>
      </c>
      <c r="G243" t="s">
        <v>256</v>
      </c>
      <c r="H243" t="s">
        <v>256</v>
      </c>
      <c r="I243" t="s">
        <v>256</v>
      </c>
      <c r="J243" t="s">
        <v>256</v>
      </c>
      <c r="K243" t="s">
        <v>256</v>
      </c>
      <c r="L243" t="s">
        <v>254</v>
      </c>
    </row>
    <row r="244" spans="1:12">
      <c r="A244" t="s">
        <v>38</v>
      </c>
      <c r="B244">
        <v>68</v>
      </c>
      <c r="C244" t="s">
        <v>11</v>
      </c>
      <c r="D244" t="s">
        <v>67</v>
      </c>
      <c r="E244" t="s">
        <v>10</v>
      </c>
      <c r="F244" t="s">
        <v>254</v>
      </c>
      <c r="G244" t="s">
        <v>256</v>
      </c>
      <c r="H244" t="s">
        <v>256</v>
      </c>
      <c r="I244" t="s">
        <v>54</v>
      </c>
      <c r="J244" t="s">
        <v>256</v>
      </c>
      <c r="K244" t="s">
        <v>50</v>
      </c>
      <c r="L244" t="s">
        <v>82</v>
      </c>
    </row>
    <row r="245" spans="1:12">
      <c r="A245" t="s">
        <v>38</v>
      </c>
      <c r="B245">
        <v>69</v>
      </c>
      <c r="C245" t="s">
        <v>8</v>
      </c>
      <c r="D245" t="s">
        <v>66</v>
      </c>
      <c r="E245" t="s">
        <v>10</v>
      </c>
      <c r="F245" t="s">
        <v>254</v>
      </c>
      <c r="G245" t="s">
        <v>256</v>
      </c>
      <c r="H245" t="s">
        <v>256</v>
      </c>
      <c r="I245" t="s">
        <v>41</v>
      </c>
      <c r="J245" t="s">
        <v>256</v>
      </c>
      <c r="K245" t="s">
        <v>256</v>
      </c>
      <c r="L245" t="s">
        <v>78</v>
      </c>
    </row>
    <row r="246" spans="1:12">
      <c r="A246" t="s">
        <v>38</v>
      </c>
      <c r="B246">
        <v>70</v>
      </c>
      <c r="C246" t="s">
        <v>11</v>
      </c>
      <c r="D246" t="s">
        <v>66</v>
      </c>
      <c r="E246" t="s">
        <v>10</v>
      </c>
      <c r="F246" t="s">
        <v>254</v>
      </c>
      <c r="G246" t="s">
        <v>256</v>
      </c>
      <c r="H246" t="s">
        <v>256</v>
      </c>
      <c r="I246" t="s">
        <v>41</v>
      </c>
      <c r="J246" t="s">
        <v>256</v>
      </c>
      <c r="K246" t="s">
        <v>256</v>
      </c>
      <c r="L246" t="s">
        <v>78</v>
      </c>
    </row>
    <row r="247" spans="1:12">
      <c r="A247" t="s">
        <v>38</v>
      </c>
      <c r="B247">
        <v>71</v>
      </c>
      <c r="C247" t="s">
        <v>8</v>
      </c>
      <c r="D247" t="s">
        <v>67</v>
      </c>
      <c r="E247" t="s">
        <v>10</v>
      </c>
      <c r="F247" t="s">
        <v>254</v>
      </c>
      <c r="G247" t="s">
        <v>256</v>
      </c>
      <c r="H247" t="s">
        <v>256</v>
      </c>
      <c r="I247" t="s">
        <v>54</v>
      </c>
      <c r="J247" t="s">
        <v>256</v>
      </c>
      <c r="K247" t="s">
        <v>256</v>
      </c>
      <c r="L247" t="s">
        <v>254</v>
      </c>
    </row>
    <row r="248" spans="1:12">
      <c r="A248" t="s">
        <v>38</v>
      </c>
      <c r="B248">
        <v>72</v>
      </c>
      <c r="C248" t="s">
        <v>11</v>
      </c>
      <c r="D248" t="s">
        <v>67</v>
      </c>
      <c r="E248" t="s">
        <v>10</v>
      </c>
      <c r="F248" t="s">
        <v>254</v>
      </c>
      <c r="G248" t="s">
        <v>256</v>
      </c>
      <c r="H248" t="s">
        <v>256</v>
      </c>
      <c r="I248" t="s">
        <v>41</v>
      </c>
      <c r="J248" t="s">
        <v>256</v>
      </c>
      <c r="K248" t="s">
        <v>256</v>
      </c>
      <c r="L248" t="s">
        <v>83</v>
      </c>
    </row>
    <row r="249" spans="1:12">
      <c r="A249" t="s">
        <v>38</v>
      </c>
      <c r="B249">
        <v>73</v>
      </c>
      <c r="C249" t="s">
        <v>11</v>
      </c>
      <c r="D249" t="s">
        <v>66</v>
      </c>
      <c r="E249" t="s">
        <v>13</v>
      </c>
      <c r="F249" t="s">
        <v>10</v>
      </c>
      <c r="G249" t="s">
        <v>256</v>
      </c>
      <c r="H249" t="s">
        <v>256</v>
      </c>
      <c r="I249" t="s">
        <v>256</v>
      </c>
      <c r="J249" t="s">
        <v>256</v>
      </c>
      <c r="K249" t="s">
        <v>256</v>
      </c>
      <c r="L249" t="s">
        <v>254</v>
      </c>
    </row>
    <row r="250" spans="1:12">
      <c r="A250" t="s">
        <v>38</v>
      </c>
      <c r="B250">
        <v>74</v>
      </c>
      <c r="C250" t="s">
        <v>11</v>
      </c>
      <c r="D250" t="s">
        <v>68</v>
      </c>
      <c r="E250" t="s">
        <v>13</v>
      </c>
      <c r="F250" t="s">
        <v>13</v>
      </c>
      <c r="G250" t="s">
        <v>48</v>
      </c>
      <c r="H250" t="s">
        <v>256</v>
      </c>
      <c r="I250" t="s">
        <v>41</v>
      </c>
      <c r="J250" t="s">
        <v>256</v>
      </c>
      <c r="K250" t="s">
        <v>50</v>
      </c>
      <c r="L250" t="s">
        <v>254</v>
      </c>
    </row>
    <row r="251" spans="1:12">
      <c r="A251" t="s">
        <v>38</v>
      </c>
      <c r="B251">
        <v>75</v>
      </c>
      <c r="C251" t="s">
        <v>11</v>
      </c>
      <c r="D251" t="s">
        <v>68</v>
      </c>
      <c r="E251" t="s">
        <v>10</v>
      </c>
      <c r="F251" t="s">
        <v>254</v>
      </c>
      <c r="G251" t="s">
        <v>256</v>
      </c>
      <c r="H251" t="s">
        <v>256</v>
      </c>
      <c r="I251" t="s">
        <v>54</v>
      </c>
      <c r="J251" t="s">
        <v>256</v>
      </c>
      <c r="K251" t="s">
        <v>41</v>
      </c>
      <c r="L251" t="s">
        <v>254</v>
      </c>
    </row>
    <row r="252" spans="1:12">
      <c r="A252" t="s">
        <v>38</v>
      </c>
      <c r="B252">
        <v>76</v>
      </c>
      <c r="C252" t="s">
        <v>8</v>
      </c>
      <c r="D252" t="s">
        <v>68</v>
      </c>
      <c r="E252" t="s">
        <v>10</v>
      </c>
      <c r="F252" t="s">
        <v>254</v>
      </c>
      <c r="G252" t="s">
        <v>256</v>
      </c>
      <c r="H252" t="s">
        <v>256</v>
      </c>
      <c r="I252" t="s">
        <v>54</v>
      </c>
      <c r="J252" t="s">
        <v>256</v>
      </c>
      <c r="K252" t="s">
        <v>256</v>
      </c>
      <c r="L252" t="s">
        <v>136</v>
      </c>
    </row>
    <row r="253" spans="1:12">
      <c r="A253" t="s">
        <v>38</v>
      </c>
      <c r="B253">
        <v>77</v>
      </c>
      <c r="C253" t="s">
        <v>11</v>
      </c>
      <c r="D253" t="s">
        <v>68</v>
      </c>
      <c r="E253" t="s">
        <v>10</v>
      </c>
      <c r="F253" t="s">
        <v>254</v>
      </c>
      <c r="G253" t="s">
        <v>256</v>
      </c>
      <c r="H253" t="s">
        <v>256</v>
      </c>
      <c r="I253" t="s">
        <v>61</v>
      </c>
      <c r="J253" t="s">
        <v>256</v>
      </c>
      <c r="K253" t="s">
        <v>41</v>
      </c>
      <c r="L253" t="s">
        <v>137</v>
      </c>
    </row>
    <row r="254" spans="1:12">
      <c r="A254" t="s">
        <v>38</v>
      </c>
      <c r="B254">
        <v>78</v>
      </c>
      <c r="C254" t="s">
        <v>11</v>
      </c>
      <c r="D254" t="s">
        <v>68</v>
      </c>
      <c r="E254" t="s">
        <v>13</v>
      </c>
      <c r="F254" t="s">
        <v>13</v>
      </c>
      <c r="G254" t="s">
        <v>40</v>
      </c>
      <c r="H254" t="s">
        <v>256</v>
      </c>
      <c r="I254" t="s">
        <v>60</v>
      </c>
      <c r="J254" t="s">
        <v>256</v>
      </c>
      <c r="K254" t="s">
        <v>256</v>
      </c>
      <c r="L254" t="s">
        <v>254</v>
      </c>
    </row>
    <row r="255" spans="1:12">
      <c r="A255" t="s">
        <v>38</v>
      </c>
      <c r="B255">
        <v>79</v>
      </c>
      <c r="C255" t="s">
        <v>8</v>
      </c>
      <c r="D255" t="s">
        <v>68</v>
      </c>
      <c r="E255" t="s">
        <v>10</v>
      </c>
      <c r="F255" t="s">
        <v>254</v>
      </c>
      <c r="G255" t="s">
        <v>256</v>
      </c>
      <c r="H255" t="s">
        <v>256</v>
      </c>
      <c r="I255" t="s">
        <v>53</v>
      </c>
      <c r="J255" t="s">
        <v>54</v>
      </c>
      <c r="K255" t="s">
        <v>256</v>
      </c>
      <c r="L255" t="s">
        <v>254</v>
      </c>
    </row>
    <row r="256" spans="1:12">
      <c r="A256" t="s">
        <v>38</v>
      </c>
      <c r="B256">
        <v>80</v>
      </c>
      <c r="C256" t="s">
        <v>11</v>
      </c>
      <c r="D256" t="s">
        <v>67</v>
      </c>
      <c r="E256" t="s">
        <v>13</v>
      </c>
      <c r="F256" t="s">
        <v>13</v>
      </c>
      <c r="G256" t="s">
        <v>48</v>
      </c>
      <c r="H256" t="s">
        <v>40</v>
      </c>
      <c r="I256" t="s">
        <v>61</v>
      </c>
      <c r="J256" t="s">
        <v>256</v>
      </c>
      <c r="K256" t="s">
        <v>256</v>
      </c>
      <c r="L256" t="s">
        <v>138</v>
      </c>
    </row>
    <row r="257" spans="1:12">
      <c r="A257" t="s">
        <v>38</v>
      </c>
      <c r="B257">
        <v>81</v>
      </c>
      <c r="C257" t="s">
        <v>11</v>
      </c>
      <c r="D257" t="s">
        <v>67</v>
      </c>
      <c r="E257" t="s">
        <v>10</v>
      </c>
      <c r="F257" t="s">
        <v>254</v>
      </c>
      <c r="G257" t="s">
        <v>256</v>
      </c>
      <c r="H257" t="s">
        <v>256</v>
      </c>
      <c r="I257" t="s">
        <v>61</v>
      </c>
      <c r="J257" t="s">
        <v>256</v>
      </c>
      <c r="K257" t="s">
        <v>256</v>
      </c>
      <c r="L257" t="s">
        <v>139</v>
      </c>
    </row>
    <row r="258" spans="1:12">
      <c r="A258" t="s">
        <v>38</v>
      </c>
      <c r="B258">
        <v>82</v>
      </c>
      <c r="C258" t="s">
        <v>8</v>
      </c>
      <c r="D258" t="s">
        <v>67</v>
      </c>
      <c r="E258" t="s">
        <v>10</v>
      </c>
      <c r="F258" t="s">
        <v>254</v>
      </c>
      <c r="G258" t="s">
        <v>256</v>
      </c>
      <c r="H258" t="s">
        <v>256</v>
      </c>
      <c r="I258" t="s">
        <v>40</v>
      </c>
      <c r="J258" t="s">
        <v>256</v>
      </c>
      <c r="K258" t="s">
        <v>256</v>
      </c>
      <c r="L258" t="s">
        <v>254</v>
      </c>
    </row>
    <row r="259" spans="1:12">
      <c r="A259" t="s">
        <v>38</v>
      </c>
      <c r="B259">
        <v>83</v>
      </c>
      <c r="C259" t="s">
        <v>8</v>
      </c>
      <c r="D259" t="s">
        <v>68</v>
      </c>
      <c r="E259" t="s">
        <v>10</v>
      </c>
      <c r="F259" t="s">
        <v>254</v>
      </c>
      <c r="G259" t="s">
        <v>256</v>
      </c>
      <c r="H259" t="s">
        <v>256</v>
      </c>
      <c r="I259" t="s">
        <v>53</v>
      </c>
      <c r="J259" t="s">
        <v>41</v>
      </c>
      <c r="K259" t="s">
        <v>41</v>
      </c>
      <c r="L259" t="s">
        <v>254</v>
      </c>
    </row>
    <row r="260" spans="1:12">
      <c r="A260" t="s">
        <v>38</v>
      </c>
      <c r="B260">
        <v>84</v>
      </c>
      <c r="C260" t="s">
        <v>11</v>
      </c>
      <c r="D260" t="s">
        <v>68</v>
      </c>
      <c r="E260" t="s">
        <v>10</v>
      </c>
      <c r="F260" t="s">
        <v>254</v>
      </c>
      <c r="G260" t="s">
        <v>256</v>
      </c>
      <c r="H260" t="s">
        <v>256</v>
      </c>
      <c r="I260" t="s">
        <v>53</v>
      </c>
      <c r="J260" t="s">
        <v>41</v>
      </c>
      <c r="K260" t="s">
        <v>41</v>
      </c>
      <c r="L260" t="s">
        <v>254</v>
      </c>
    </row>
    <row r="261" spans="1:12">
      <c r="A261" t="s">
        <v>38</v>
      </c>
      <c r="B261">
        <v>85</v>
      </c>
      <c r="C261" t="s">
        <v>8</v>
      </c>
      <c r="D261" t="s">
        <v>66</v>
      </c>
      <c r="E261" t="s">
        <v>10</v>
      </c>
      <c r="F261" t="s">
        <v>254</v>
      </c>
      <c r="G261" t="s">
        <v>256</v>
      </c>
      <c r="H261" t="s">
        <v>256</v>
      </c>
      <c r="I261" t="s">
        <v>40</v>
      </c>
      <c r="J261" t="s">
        <v>256</v>
      </c>
      <c r="K261" t="s">
        <v>40</v>
      </c>
      <c r="L261" t="s">
        <v>254</v>
      </c>
    </row>
    <row r="262" spans="1:12">
      <c r="A262" t="s">
        <v>38</v>
      </c>
      <c r="B262">
        <v>86</v>
      </c>
      <c r="C262" t="s">
        <v>11</v>
      </c>
      <c r="D262" t="s">
        <v>66</v>
      </c>
      <c r="E262" t="s">
        <v>10</v>
      </c>
      <c r="F262" t="s">
        <v>254</v>
      </c>
      <c r="G262" t="s">
        <v>256</v>
      </c>
      <c r="H262" t="s">
        <v>256</v>
      </c>
      <c r="I262" t="s">
        <v>41</v>
      </c>
      <c r="J262" t="s">
        <v>256</v>
      </c>
      <c r="K262" t="s">
        <v>40</v>
      </c>
      <c r="L262" t="s">
        <v>254</v>
      </c>
    </row>
    <row r="263" spans="1:12">
      <c r="A263" t="s">
        <v>38</v>
      </c>
      <c r="B263">
        <v>87</v>
      </c>
      <c r="C263" t="s">
        <v>11</v>
      </c>
      <c r="D263" t="s">
        <v>68</v>
      </c>
      <c r="E263" t="s">
        <v>13</v>
      </c>
      <c r="F263" t="s">
        <v>13</v>
      </c>
      <c r="G263" t="s">
        <v>40</v>
      </c>
      <c r="H263" t="s">
        <v>256</v>
      </c>
      <c r="I263" t="s">
        <v>60</v>
      </c>
      <c r="J263" t="s">
        <v>256</v>
      </c>
      <c r="K263" t="s">
        <v>256</v>
      </c>
      <c r="L263" t="s">
        <v>254</v>
      </c>
    </row>
    <row r="264" spans="1:12">
      <c r="A264" t="s">
        <v>38</v>
      </c>
      <c r="B264">
        <v>88</v>
      </c>
      <c r="C264" t="s">
        <v>8</v>
      </c>
      <c r="D264" t="s">
        <v>68</v>
      </c>
      <c r="E264" t="s">
        <v>13</v>
      </c>
      <c r="F264" t="s">
        <v>10</v>
      </c>
      <c r="G264" t="s">
        <v>256</v>
      </c>
      <c r="H264" t="s">
        <v>256</v>
      </c>
      <c r="I264" t="s">
        <v>256</v>
      </c>
      <c r="J264" t="s">
        <v>256</v>
      </c>
      <c r="K264" t="s">
        <v>256</v>
      </c>
      <c r="L264" t="s">
        <v>254</v>
      </c>
    </row>
    <row r="265" spans="1:12">
      <c r="A265" t="s">
        <v>38</v>
      </c>
      <c r="B265">
        <v>89</v>
      </c>
      <c r="C265" t="s">
        <v>8</v>
      </c>
      <c r="D265" t="s">
        <v>67</v>
      </c>
      <c r="E265" t="s">
        <v>10</v>
      </c>
      <c r="F265" t="s">
        <v>254</v>
      </c>
      <c r="G265" t="s">
        <v>256</v>
      </c>
      <c r="H265" t="s">
        <v>256</v>
      </c>
      <c r="I265" t="s">
        <v>40</v>
      </c>
      <c r="J265" t="s">
        <v>256</v>
      </c>
      <c r="K265" t="s">
        <v>256</v>
      </c>
      <c r="L265" t="s">
        <v>254</v>
      </c>
    </row>
    <row r="266" spans="1:12">
      <c r="A266" t="s">
        <v>38</v>
      </c>
      <c r="B266">
        <v>90</v>
      </c>
      <c r="C266" t="s">
        <v>11</v>
      </c>
      <c r="D266" t="s">
        <v>67</v>
      </c>
      <c r="E266" t="s">
        <v>10</v>
      </c>
      <c r="F266" t="s">
        <v>254</v>
      </c>
      <c r="G266" t="s">
        <v>256</v>
      </c>
      <c r="H266" t="s">
        <v>256</v>
      </c>
      <c r="I266" t="s">
        <v>40</v>
      </c>
      <c r="J266" t="s">
        <v>256</v>
      </c>
      <c r="K266" t="s">
        <v>256</v>
      </c>
      <c r="L266" t="s">
        <v>254</v>
      </c>
    </row>
    <row r="267" spans="1:12">
      <c r="A267" t="s">
        <v>38</v>
      </c>
      <c r="B267">
        <v>91</v>
      </c>
      <c r="C267" t="s">
        <v>8</v>
      </c>
      <c r="D267" t="s">
        <v>68</v>
      </c>
      <c r="E267" t="s">
        <v>10</v>
      </c>
      <c r="F267" t="s">
        <v>254</v>
      </c>
      <c r="G267" t="s">
        <v>256</v>
      </c>
      <c r="H267" t="s">
        <v>256</v>
      </c>
      <c r="I267" t="s">
        <v>54</v>
      </c>
      <c r="J267" t="s">
        <v>256</v>
      </c>
      <c r="K267" t="s">
        <v>256</v>
      </c>
      <c r="L267" t="s">
        <v>92</v>
      </c>
    </row>
    <row r="268" spans="1:12">
      <c r="A268" t="s">
        <v>38</v>
      </c>
      <c r="B268">
        <v>92</v>
      </c>
      <c r="C268" t="s">
        <v>11</v>
      </c>
      <c r="D268" t="s">
        <v>68</v>
      </c>
      <c r="E268" t="s">
        <v>10</v>
      </c>
      <c r="F268" t="s">
        <v>254</v>
      </c>
      <c r="G268" t="s">
        <v>256</v>
      </c>
      <c r="H268" t="s">
        <v>256</v>
      </c>
      <c r="I268" t="s">
        <v>54</v>
      </c>
      <c r="J268" t="s">
        <v>256</v>
      </c>
      <c r="K268" t="s">
        <v>256</v>
      </c>
      <c r="L268" t="s">
        <v>92</v>
      </c>
    </row>
    <row r="269" spans="1:12">
      <c r="A269" t="s">
        <v>38</v>
      </c>
      <c r="B269">
        <v>93</v>
      </c>
      <c r="C269" t="s">
        <v>11</v>
      </c>
      <c r="D269" t="s">
        <v>68</v>
      </c>
      <c r="E269" t="s">
        <v>13</v>
      </c>
      <c r="F269" t="s">
        <v>13</v>
      </c>
      <c r="G269" t="s">
        <v>48</v>
      </c>
      <c r="H269" t="s">
        <v>40</v>
      </c>
      <c r="I269" t="s">
        <v>40</v>
      </c>
      <c r="J269" t="s">
        <v>41</v>
      </c>
      <c r="K269" t="s">
        <v>256</v>
      </c>
      <c r="L269" t="s">
        <v>254</v>
      </c>
    </row>
    <row r="270" spans="1:12">
      <c r="A270" t="s">
        <v>38</v>
      </c>
      <c r="B270">
        <v>94</v>
      </c>
      <c r="C270" t="s">
        <v>11</v>
      </c>
      <c r="D270" t="s">
        <v>66</v>
      </c>
      <c r="E270" t="s">
        <v>10</v>
      </c>
      <c r="F270" t="s">
        <v>254</v>
      </c>
      <c r="G270" t="s">
        <v>256</v>
      </c>
      <c r="H270" t="s">
        <v>256</v>
      </c>
      <c r="I270" t="s">
        <v>41</v>
      </c>
      <c r="J270" t="s">
        <v>256</v>
      </c>
      <c r="K270" t="s">
        <v>50</v>
      </c>
      <c r="L270" t="s">
        <v>254</v>
      </c>
    </row>
    <row r="271" spans="1:12">
      <c r="A271" t="s">
        <v>38</v>
      </c>
      <c r="B271">
        <v>95</v>
      </c>
      <c r="C271" t="s">
        <v>11</v>
      </c>
      <c r="D271" t="s">
        <v>67</v>
      </c>
      <c r="E271" t="s">
        <v>10</v>
      </c>
      <c r="F271" t="s">
        <v>254</v>
      </c>
      <c r="G271" t="s">
        <v>256</v>
      </c>
      <c r="H271" t="s">
        <v>256</v>
      </c>
      <c r="I271" t="s">
        <v>61</v>
      </c>
      <c r="J271" t="s">
        <v>256</v>
      </c>
      <c r="K271" t="s">
        <v>256</v>
      </c>
      <c r="L271" t="s">
        <v>140</v>
      </c>
    </row>
    <row r="272" spans="1:12">
      <c r="A272" t="s">
        <v>38</v>
      </c>
      <c r="B272">
        <v>96</v>
      </c>
      <c r="C272" t="s">
        <v>11</v>
      </c>
      <c r="D272" t="s">
        <v>67</v>
      </c>
      <c r="E272" t="s">
        <v>10</v>
      </c>
      <c r="F272" t="s">
        <v>254</v>
      </c>
      <c r="G272" t="s">
        <v>256</v>
      </c>
      <c r="H272" t="s">
        <v>256</v>
      </c>
      <c r="I272" t="s">
        <v>41</v>
      </c>
      <c r="J272" t="s">
        <v>54</v>
      </c>
      <c r="K272" t="s">
        <v>256</v>
      </c>
      <c r="L272" t="s">
        <v>254</v>
      </c>
    </row>
    <row r="273" spans="1:12">
      <c r="A273" t="s">
        <v>38</v>
      </c>
      <c r="B273">
        <v>97</v>
      </c>
      <c r="C273" t="s">
        <v>8</v>
      </c>
      <c r="D273" t="s">
        <v>66</v>
      </c>
      <c r="E273" t="s">
        <v>10</v>
      </c>
      <c r="F273" t="s">
        <v>254</v>
      </c>
      <c r="G273" t="s">
        <v>256</v>
      </c>
      <c r="H273" t="s">
        <v>256</v>
      </c>
      <c r="I273" t="s">
        <v>41</v>
      </c>
      <c r="J273" t="s">
        <v>256</v>
      </c>
      <c r="K273" t="s">
        <v>256</v>
      </c>
      <c r="L273" t="s">
        <v>142</v>
      </c>
    </row>
    <row r="274" spans="1:12">
      <c r="A274" t="s">
        <v>38</v>
      </c>
      <c r="B274">
        <v>98</v>
      </c>
      <c r="C274" t="s">
        <v>8</v>
      </c>
      <c r="D274" t="s">
        <v>68</v>
      </c>
      <c r="E274" t="s">
        <v>10</v>
      </c>
      <c r="F274" t="s">
        <v>254</v>
      </c>
      <c r="G274" t="s">
        <v>256</v>
      </c>
      <c r="H274" t="s">
        <v>256</v>
      </c>
      <c r="I274" t="s">
        <v>54</v>
      </c>
      <c r="J274" t="s">
        <v>256</v>
      </c>
      <c r="K274" t="s">
        <v>256</v>
      </c>
      <c r="L274" t="s">
        <v>92</v>
      </c>
    </row>
    <row r="275" spans="1:12">
      <c r="A275" t="s">
        <v>38</v>
      </c>
      <c r="B275">
        <v>99</v>
      </c>
      <c r="C275" t="s">
        <v>11</v>
      </c>
      <c r="D275" t="s">
        <v>68</v>
      </c>
      <c r="E275" t="s">
        <v>10</v>
      </c>
      <c r="F275" t="s">
        <v>254</v>
      </c>
      <c r="G275" t="s">
        <v>256</v>
      </c>
      <c r="H275" t="s">
        <v>256</v>
      </c>
      <c r="I275" t="s">
        <v>54</v>
      </c>
      <c r="J275" t="s">
        <v>256</v>
      </c>
      <c r="K275" t="s">
        <v>256</v>
      </c>
      <c r="L275" t="s">
        <v>92</v>
      </c>
    </row>
    <row r="276" spans="1:12">
      <c r="A276" t="s">
        <v>38</v>
      </c>
      <c r="B276">
        <v>100</v>
      </c>
      <c r="C276" t="s">
        <v>8</v>
      </c>
      <c r="D276" t="s">
        <v>67</v>
      </c>
      <c r="E276" t="s">
        <v>13</v>
      </c>
      <c r="F276" t="s">
        <v>13</v>
      </c>
      <c r="G276" t="s">
        <v>48</v>
      </c>
      <c r="H276" t="s">
        <v>256</v>
      </c>
      <c r="I276" t="s">
        <v>107</v>
      </c>
      <c r="J276" t="s">
        <v>54</v>
      </c>
      <c r="K276" t="s">
        <v>256</v>
      </c>
      <c r="L276" t="s">
        <v>254</v>
      </c>
    </row>
    <row r="277" spans="1:12">
      <c r="A277" t="s">
        <v>38</v>
      </c>
      <c r="B277">
        <v>101</v>
      </c>
      <c r="C277" t="s">
        <v>11</v>
      </c>
      <c r="D277" t="s">
        <v>68</v>
      </c>
      <c r="E277" t="s">
        <v>13</v>
      </c>
      <c r="F277" t="s">
        <v>13</v>
      </c>
      <c r="G277" t="s">
        <v>48</v>
      </c>
      <c r="H277" t="s">
        <v>40</v>
      </c>
      <c r="I277" t="s">
        <v>41</v>
      </c>
      <c r="J277" t="s">
        <v>256</v>
      </c>
      <c r="K277" t="s">
        <v>256</v>
      </c>
      <c r="L277" t="s">
        <v>254</v>
      </c>
    </row>
    <row r="278" spans="1:12">
      <c r="A278" t="s">
        <v>38</v>
      </c>
      <c r="B278">
        <v>102</v>
      </c>
      <c r="C278" t="s">
        <v>11</v>
      </c>
      <c r="D278" t="s">
        <v>68</v>
      </c>
      <c r="E278" t="s">
        <v>10</v>
      </c>
      <c r="F278" t="s">
        <v>254</v>
      </c>
      <c r="G278" t="s">
        <v>256</v>
      </c>
      <c r="H278" t="s">
        <v>256</v>
      </c>
      <c r="I278" t="s">
        <v>41</v>
      </c>
      <c r="J278" t="s">
        <v>53</v>
      </c>
      <c r="K278" t="s">
        <v>256</v>
      </c>
      <c r="L278" t="s">
        <v>254</v>
      </c>
    </row>
    <row r="279" spans="1:12">
      <c r="A279" t="s">
        <v>38</v>
      </c>
      <c r="B279">
        <v>103</v>
      </c>
      <c r="C279" t="s">
        <v>11</v>
      </c>
      <c r="D279" t="s">
        <v>68</v>
      </c>
      <c r="E279" t="s">
        <v>10</v>
      </c>
      <c r="F279" t="s">
        <v>254</v>
      </c>
      <c r="G279" t="s">
        <v>256</v>
      </c>
      <c r="H279" t="s">
        <v>256</v>
      </c>
      <c r="I279" t="s">
        <v>41</v>
      </c>
      <c r="J279" t="s">
        <v>54</v>
      </c>
      <c r="K279" t="s">
        <v>256</v>
      </c>
      <c r="L279" t="s">
        <v>254</v>
      </c>
    </row>
    <row r="280" spans="1:12">
      <c r="A280" t="s">
        <v>38</v>
      </c>
      <c r="B280">
        <v>104</v>
      </c>
      <c r="C280" t="s">
        <v>11</v>
      </c>
      <c r="D280" t="s">
        <v>66</v>
      </c>
      <c r="E280" t="s">
        <v>10</v>
      </c>
      <c r="F280" t="s">
        <v>254</v>
      </c>
      <c r="G280" t="s">
        <v>256</v>
      </c>
      <c r="H280" t="s">
        <v>256</v>
      </c>
      <c r="I280" t="s">
        <v>41</v>
      </c>
      <c r="J280" t="s">
        <v>256</v>
      </c>
      <c r="K280" t="s">
        <v>256</v>
      </c>
      <c r="L280" t="s">
        <v>141</v>
      </c>
    </row>
    <row r="281" spans="1:12">
      <c r="A281" t="s">
        <v>38</v>
      </c>
      <c r="B281">
        <v>105</v>
      </c>
      <c r="C281" t="s">
        <v>11</v>
      </c>
      <c r="D281" t="s">
        <v>67</v>
      </c>
      <c r="E281" t="s">
        <v>10</v>
      </c>
      <c r="F281" t="s">
        <v>254</v>
      </c>
      <c r="G281" t="s">
        <v>256</v>
      </c>
      <c r="H281" t="s">
        <v>256</v>
      </c>
      <c r="I281" t="s">
        <v>41</v>
      </c>
      <c r="J281" t="s">
        <v>256</v>
      </c>
      <c r="K281" t="s">
        <v>50</v>
      </c>
      <c r="L281" t="s">
        <v>142</v>
      </c>
    </row>
    <row r="282" spans="1:12">
      <c r="A282" t="s">
        <v>38</v>
      </c>
      <c r="B282">
        <v>106</v>
      </c>
      <c r="C282" t="s">
        <v>8</v>
      </c>
      <c r="D282" t="s">
        <v>67</v>
      </c>
      <c r="E282" t="s">
        <v>13</v>
      </c>
      <c r="F282" t="s">
        <v>10</v>
      </c>
      <c r="G282" t="s">
        <v>256</v>
      </c>
      <c r="H282" t="s">
        <v>256</v>
      </c>
      <c r="I282" t="s">
        <v>256</v>
      </c>
      <c r="J282" t="s">
        <v>256</v>
      </c>
      <c r="K282" t="s">
        <v>256</v>
      </c>
      <c r="L282" t="s">
        <v>254</v>
      </c>
    </row>
    <row r="283" spans="1:12">
      <c r="A283" t="s">
        <v>38</v>
      </c>
      <c r="B283">
        <v>107</v>
      </c>
      <c r="C283" t="s">
        <v>11</v>
      </c>
      <c r="D283" t="s">
        <v>67</v>
      </c>
      <c r="E283" t="s">
        <v>10</v>
      </c>
      <c r="F283" t="s">
        <v>254</v>
      </c>
      <c r="G283" t="s">
        <v>256</v>
      </c>
      <c r="H283" t="s">
        <v>256</v>
      </c>
      <c r="I283" t="s">
        <v>41</v>
      </c>
      <c r="J283" t="s">
        <v>256</v>
      </c>
      <c r="K283" t="s">
        <v>256</v>
      </c>
      <c r="L283" t="s">
        <v>142</v>
      </c>
    </row>
    <row r="284" spans="1:12">
      <c r="A284" t="s">
        <v>122</v>
      </c>
      <c r="B284">
        <v>1</v>
      </c>
      <c r="C284" t="s">
        <v>11</v>
      </c>
      <c r="D284" t="s">
        <v>68</v>
      </c>
      <c r="E284" t="s">
        <v>13</v>
      </c>
      <c r="F284" t="s">
        <v>13</v>
      </c>
      <c r="G284" t="s">
        <v>40</v>
      </c>
      <c r="H284" t="s">
        <v>256</v>
      </c>
      <c r="I284" t="s">
        <v>58</v>
      </c>
      <c r="J284" t="s">
        <v>256</v>
      </c>
      <c r="K284" t="s">
        <v>256</v>
      </c>
      <c r="L284" t="s">
        <v>254</v>
      </c>
    </row>
    <row r="285" spans="1:12">
      <c r="A285" t="s">
        <v>122</v>
      </c>
      <c r="B285">
        <v>2</v>
      </c>
      <c r="C285" t="s">
        <v>11</v>
      </c>
      <c r="D285" t="s">
        <v>68</v>
      </c>
      <c r="E285" t="s">
        <v>13</v>
      </c>
      <c r="F285" t="s">
        <v>10</v>
      </c>
      <c r="G285" t="s">
        <v>256</v>
      </c>
      <c r="H285" t="s">
        <v>256</v>
      </c>
      <c r="I285" t="s">
        <v>256</v>
      </c>
      <c r="J285" t="s">
        <v>256</v>
      </c>
      <c r="K285" t="s">
        <v>256</v>
      </c>
      <c r="L285" t="s">
        <v>254</v>
      </c>
    </row>
    <row r="286" spans="1:12">
      <c r="A286" t="s">
        <v>122</v>
      </c>
      <c r="B286">
        <v>3</v>
      </c>
      <c r="C286" t="s">
        <v>8</v>
      </c>
      <c r="D286" t="s">
        <v>67</v>
      </c>
      <c r="E286" t="s">
        <v>10</v>
      </c>
      <c r="F286" t="s">
        <v>254</v>
      </c>
      <c r="G286" t="s">
        <v>256</v>
      </c>
      <c r="H286" t="s">
        <v>256</v>
      </c>
      <c r="I286" t="s">
        <v>256</v>
      </c>
      <c r="J286" t="s">
        <v>256</v>
      </c>
      <c r="K286" t="s">
        <v>256</v>
      </c>
      <c r="L286" t="s">
        <v>254</v>
      </c>
    </row>
    <row r="287" spans="1:12">
      <c r="A287" t="s">
        <v>122</v>
      </c>
      <c r="B287">
        <v>4</v>
      </c>
      <c r="C287" t="s">
        <v>11</v>
      </c>
      <c r="D287" t="s">
        <v>67</v>
      </c>
      <c r="E287" t="s">
        <v>10</v>
      </c>
      <c r="F287" t="s">
        <v>254</v>
      </c>
      <c r="G287" t="s">
        <v>256</v>
      </c>
      <c r="H287" t="s">
        <v>256</v>
      </c>
      <c r="I287" t="s">
        <v>256</v>
      </c>
      <c r="J287" t="s">
        <v>256</v>
      </c>
      <c r="K287" t="s">
        <v>256</v>
      </c>
      <c r="L287" t="s">
        <v>254</v>
      </c>
    </row>
    <row r="288" spans="1:12">
      <c r="A288" t="s">
        <v>122</v>
      </c>
      <c r="B288">
        <v>5</v>
      </c>
      <c r="C288" t="s">
        <v>8</v>
      </c>
      <c r="D288" t="s">
        <v>68</v>
      </c>
      <c r="E288" t="s">
        <v>10</v>
      </c>
      <c r="F288" t="s">
        <v>254</v>
      </c>
      <c r="G288" t="s">
        <v>256</v>
      </c>
      <c r="H288" t="s">
        <v>256</v>
      </c>
      <c r="I288" t="s">
        <v>40</v>
      </c>
      <c r="J288" t="s">
        <v>256</v>
      </c>
      <c r="K288" t="s">
        <v>256</v>
      </c>
      <c r="L288" t="s">
        <v>254</v>
      </c>
    </row>
    <row r="289" spans="1:12">
      <c r="A289" t="s">
        <v>122</v>
      </c>
      <c r="B289">
        <v>6</v>
      </c>
      <c r="C289" t="s">
        <v>8</v>
      </c>
      <c r="D289" t="s">
        <v>66</v>
      </c>
      <c r="E289" t="s">
        <v>10</v>
      </c>
      <c r="F289" t="s">
        <v>254</v>
      </c>
      <c r="G289" t="s">
        <v>256</v>
      </c>
      <c r="H289" t="s">
        <v>256</v>
      </c>
      <c r="I289" t="s">
        <v>54</v>
      </c>
      <c r="J289" t="s">
        <v>256</v>
      </c>
      <c r="K289" t="s">
        <v>47</v>
      </c>
      <c r="L289" t="s">
        <v>84</v>
      </c>
    </row>
    <row r="290" spans="1:12">
      <c r="A290" t="s">
        <v>122</v>
      </c>
      <c r="B290">
        <v>7</v>
      </c>
      <c r="C290" t="s">
        <v>11</v>
      </c>
      <c r="D290" t="s">
        <v>66</v>
      </c>
      <c r="E290" t="s">
        <v>10</v>
      </c>
      <c r="F290" t="s">
        <v>254</v>
      </c>
      <c r="G290" t="s">
        <v>256</v>
      </c>
      <c r="H290" t="s">
        <v>256</v>
      </c>
      <c r="I290" t="s">
        <v>54</v>
      </c>
      <c r="J290" t="s">
        <v>256</v>
      </c>
      <c r="K290" t="s">
        <v>47</v>
      </c>
      <c r="L290" t="s">
        <v>85</v>
      </c>
    </row>
    <row r="291" spans="1:12">
      <c r="A291" t="s">
        <v>122</v>
      </c>
      <c r="B291">
        <v>8</v>
      </c>
      <c r="C291" t="s">
        <v>8</v>
      </c>
      <c r="D291" t="s">
        <v>68</v>
      </c>
      <c r="E291" t="s">
        <v>13</v>
      </c>
      <c r="F291" t="s">
        <v>10</v>
      </c>
      <c r="G291" t="s">
        <v>256</v>
      </c>
      <c r="H291" t="s">
        <v>256</v>
      </c>
      <c r="I291" t="s">
        <v>256</v>
      </c>
      <c r="J291" t="s">
        <v>256</v>
      </c>
      <c r="K291" t="s">
        <v>256</v>
      </c>
      <c r="L291" t="s">
        <v>254</v>
      </c>
    </row>
    <row r="292" spans="1:12">
      <c r="A292" t="s">
        <v>122</v>
      </c>
      <c r="B292">
        <v>9</v>
      </c>
      <c r="C292" t="s">
        <v>11</v>
      </c>
      <c r="D292" t="s">
        <v>67</v>
      </c>
      <c r="E292" t="s">
        <v>10</v>
      </c>
      <c r="F292" t="s">
        <v>254</v>
      </c>
      <c r="G292" t="s">
        <v>256</v>
      </c>
      <c r="H292" t="s">
        <v>256</v>
      </c>
      <c r="I292" t="s">
        <v>41</v>
      </c>
      <c r="J292" t="s">
        <v>256</v>
      </c>
      <c r="K292" t="s">
        <v>256</v>
      </c>
      <c r="L292" t="s">
        <v>78</v>
      </c>
    </row>
    <row r="293" spans="1:12">
      <c r="A293" t="s">
        <v>122</v>
      </c>
      <c r="B293">
        <v>10</v>
      </c>
      <c r="C293" t="s">
        <v>8</v>
      </c>
      <c r="D293" t="s">
        <v>67</v>
      </c>
      <c r="E293" t="s">
        <v>13</v>
      </c>
      <c r="F293" t="s">
        <v>13</v>
      </c>
      <c r="G293" t="s">
        <v>40</v>
      </c>
      <c r="H293" t="s">
        <v>256</v>
      </c>
      <c r="I293" t="s">
        <v>107</v>
      </c>
      <c r="J293" t="s">
        <v>40</v>
      </c>
      <c r="K293" t="s">
        <v>256</v>
      </c>
      <c r="L293" t="s">
        <v>254</v>
      </c>
    </row>
    <row r="294" spans="1:12">
      <c r="A294" t="s">
        <v>122</v>
      </c>
      <c r="B294">
        <v>11</v>
      </c>
      <c r="C294" t="s">
        <v>11</v>
      </c>
      <c r="D294" t="s">
        <v>67</v>
      </c>
      <c r="E294" t="s">
        <v>10</v>
      </c>
      <c r="F294" t="s">
        <v>254</v>
      </c>
      <c r="G294" t="s">
        <v>256</v>
      </c>
      <c r="H294" t="s">
        <v>256</v>
      </c>
      <c r="I294" t="s">
        <v>60</v>
      </c>
      <c r="J294" t="s">
        <v>256</v>
      </c>
      <c r="K294" t="s">
        <v>256</v>
      </c>
      <c r="L294" t="s">
        <v>254</v>
      </c>
    </row>
    <row r="295" spans="1:12">
      <c r="A295" t="s">
        <v>122</v>
      </c>
      <c r="B295">
        <v>12</v>
      </c>
      <c r="C295" t="s">
        <v>8</v>
      </c>
      <c r="D295" t="s">
        <v>67</v>
      </c>
      <c r="E295" t="s">
        <v>13</v>
      </c>
      <c r="F295" t="s">
        <v>10</v>
      </c>
      <c r="G295" t="s">
        <v>256</v>
      </c>
      <c r="H295" t="s">
        <v>256</v>
      </c>
      <c r="I295" t="s">
        <v>256</v>
      </c>
      <c r="J295" t="s">
        <v>256</v>
      </c>
      <c r="K295" t="s">
        <v>256</v>
      </c>
      <c r="L295" t="s">
        <v>254</v>
      </c>
    </row>
    <row r="296" spans="1:12">
      <c r="A296" t="s">
        <v>122</v>
      </c>
      <c r="B296">
        <v>13</v>
      </c>
      <c r="C296" t="s">
        <v>11</v>
      </c>
      <c r="D296" t="s">
        <v>67</v>
      </c>
      <c r="E296" t="s">
        <v>13</v>
      </c>
      <c r="F296" t="s">
        <v>10</v>
      </c>
      <c r="G296" t="s">
        <v>256</v>
      </c>
      <c r="H296" t="s">
        <v>256</v>
      </c>
      <c r="I296" t="s">
        <v>256</v>
      </c>
      <c r="J296" t="s">
        <v>256</v>
      </c>
      <c r="K296" t="s">
        <v>256</v>
      </c>
      <c r="L296" t="s">
        <v>254</v>
      </c>
    </row>
    <row r="297" spans="1:12">
      <c r="A297" t="s">
        <v>122</v>
      </c>
      <c r="B297">
        <v>14</v>
      </c>
      <c r="C297" t="s">
        <v>11</v>
      </c>
      <c r="D297" t="s">
        <v>67</v>
      </c>
      <c r="E297" t="s">
        <v>13</v>
      </c>
      <c r="F297" t="s">
        <v>13</v>
      </c>
      <c r="G297" t="s">
        <v>40</v>
      </c>
      <c r="H297" t="s">
        <v>256</v>
      </c>
      <c r="I297" t="s">
        <v>41</v>
      </c>
      <c r="J297" t="s">
        <v>107</v>
      </c>
      <c r="K297" t="s">
        <v>256</v>
      </c>
      <c r="L297" t="s">
        <v>254</v>
      </c>
    </row>
    <row r="298" spans="1:12">
      <c r="A298" t="s">
        <v>122</v>
      </c>
      <c r="B298">
        <v>15</v>
      </c>
      <c r="C298" t="s">
        <v>8</v>
      </c>
      <c r="D298" t="s">
        <v>68</v>
      </c>
      <c r="E298" t="s">
        <v>13</v>
      </c>
      <c r="F298" t="s">
        <v>10</v>
      </c>
      <c r="G298" t="s">
        <v>256</v>
      </c>
      <c r="H298" t="s">
        <v>256</v>
      </c>
      <c r="I298" t="s">
        <v>256</v>
      </c>
      <c r="J298" t="s">
        <v>256</v>
      </c>
      <c r="K298" t="s">
        <v>256</v>
      </c>
      <c r="L298" t="s">
        <v>254</v>
      </c>
    </row>
    <row r="299" spans="1:12">
      <c r="A299" t="s">
        <v>122</v>
      </c>
      <c r="B299">
        <v>16</v>
      </c>
      <c r="C299" t="s">
        <v>11</v>
      </c>
      <c r="D299" t="s">
        <v>67</v>
      </c>
      <c r="E299" t="s">
        <v>10</v>
      </c>
      <c r="F299" t="s">
        <v>254</v>
      </c>
      <c r="G299" t="s">
        <v>256</v>
      </c>
      <c r="H299" t="s">
        <v>256</v>
      </c>
      <c r="I299" t="s">
        <v>54</v>
      </c>
      <c r="J299" t="s">
        <v>60</v>
      </c>
      <c r="K299" t="s">
        <v>256</v>
      </c>
      <c r="L299" t="s">
        <v>254</v>
      </c>
    </row>
    <row r="300" spans="1:12">
      <c r="A300" t="s">
        <v>122</v>
      </c>
      <c r="B300">
        <v>17</v>
      </c>
      <c r="C300" t="s">
        <v>8</v>
      </c>
      <c r="D300" t="s">
        <v>66</v>
      </c>
      <c r="E300" t="s">
        <v>10</v>
      </c>
      <c r="F300" t="s">
        <v>254</v>
      </c>
      <c r="G300" t="s">
        <v>256</v>
      </c>
      <c r="H300" t="s">
        <v>256</v>
      </c>
      <c r="I300" t="s">
        <v>41</v>
      </c>
      <c r="J300" t="s">
        <v>256</v>
      </c>
      <c r="K300" t="s">
        <v>50</v>
      </c>
      <c r="L300" t="s">
        <v>78</v>
      </c>
    </row>
    <row r="301" spans="1:12">
      <c r="A301" t="s">
        <v>122</v>
      </c>
      <c r="B301">
        <v>18</v>
      </c>
      <c r="C301" t="s">
        <v>11</v>
      </c>
      <c r="D301" t="s">
        <v>66</v>
      </c>
      <c r="E301" t="s">
        <v>10</v>
      </c>
      <c r="F301" t="s">
        <v>254</v>
      </c>
      <c r="G301" t="s">
        <v>256</v>
      </c>
      <c r="H301" t="s">
        <v>256</v>
      </c>
      <c r="I301" t="s">
        <v>41</v>
      </c>
      <c r="J301" t="s">
        <v>256</v>
      </c>
      <c r="K301" t="s">
        <v>256</v>
      </c>
      <c r="L301" t="s">
        <v>86</v>
      </c>
    </row>
    <row r="302" spans="1:12">
      <c r="A302" t="s">
        <v>122</v>
      </c>
      <c r="B302">
        <v>19</v>
      </c>
      <c r="C302" t="s">
        <v>8</v>
      </c>
      <c r="D302" t="s">
        <v>66</v>
      </c>
      <c r="E302" t="s">
        <v>13</v>
      </c>
      <c r="F302" t="s">
        <v>13</v>
      </c>
      <c r="G302" t="s">
        <v>48</v>
      </c>
      <c r="H302" t="s">
        <v>256</v>
      </c>
      <c r="I302" t="s">
        <v>256</v>
      </c>
      <c r="J302" t="s">
        <v>256</v>
      </c>
      <c r="K302" t="s">
        <v>256</v>
      </c>
      <c r="L302" t="s">
        <v>87</v>
      </c>
    </row>
    <row r="303" spans="1:12">
      <c r="A303" t="s">
        <v>122</v>
      </c>
      <c r="B303">
        <v>20</v>
      </c>
      <c r="C303" t="s">
        <v>8</v>
      </c>
      <c r="D303" t="s">
        <v>66</v>
      </c>
      <c r="E303" t="s">
        <v>10</v>
      </c>
      <c r="F303" t="s">
        <v>254</v>
      </c>
      <c r="G303" t="s">
        <v>256</v>
      </c>
      <c r="H303" t="s">
        <v>256</v>
      </c>
      <c r="I303" t="s">
        <v>54</v>
      </c>
      <c r="J303" t="s">
        <v>58</v>
      </c>
      <c r="K303" t="s">
        <v>256</v>
      </c>
      <c r="L303" t="s">
        <v>254</v>
      </c>
    </row>
    <row r="304" spans="1:12">
      <c r="A304" t="s">
        <v>122</v>
      </c>
      <c r="B304">
        <v>21</v>
      </c>
      <c r="C304" t="s">
        <v>11</v>
      </c>
      <c r="D304" t="s">
        <v>66</v>
      </c>
      <c r="E304" t="s">
        <v>10</v>
      </c>
      <c r="F304" t="s">
        <v>254</v>
      </c>
      <c r="G304" t="s">
        <v>256</v>
      </c>
      <c r="H304" t="s">
        <v>256</v>
      </c>
      <c r="I304" t="s">
        <v>54</v>
      </c>
      <c r="J304" t="s">
        <v>41</v>
      </c>
      <c r="K304" t="s">
        <v>256</v>
      </c>
      <c r="L304" t="s">
        <v>70</v>
      </c>
    </row>
    <row r="305" spans="1:12">
      <c r="A305" t="s">
        <v>122</v>
      </c>
      <c r="B305">
        <v>22</v>
      </c>
      <c r="C305" t="s">
        <v>11</v>
      </c>
      <c r="D305" t="s">
        <v>68</v>
      </c>
      <c r="E305" t="s">
        <v>13</v>
      </c>
      <c r="F305" t="s">
        <v>10</v>
      </c>
      <c r="G305" t="s">
        <v>256</v>
      </c>
      <c r="H305" t="s">
        <v>256</v>
      </c>
      <c r="I305" t="s">
        <v>256</v>
      </c>
      <c r="J305" t="s">
        <v>256</v>
      </c>
      <c r="K305" t="s">
        <v>256</v>
      </c>
      <c r="L305" t="s">
        <v>254</v>
      </c>
    </row>
    <row r="306" spans="1:12">
      <c r="A306" t="s">
        <v>122</v>
      </c>
      <c r="B306">
        <v>23</v>
      </c>
      <c r="C306" t="s">
        <v>8</v>
      </c>
      <c r="D306" t="s">
        <v>68</v>
      </c>
      <c r="E306" t="s">
        <v>13</v>
      </c>
      <c r="F306" t="s">
        <v>10</v>
      </c>
      <c r="G306" t="s">
        <v>256</v>
      </c>
      <c r="H306" t="s">
        <v>256</v>
      </c>
      <c r="I306" t="s">
        <v>256</v>
      </c>
      <c r="J306" t="s">
        <v>256</v>
      </c>
      <c r="K306" t="s">
        <v>256</v>
      </c>
      <c r="L306" t="s">
        <v>254</v>
      </c>
    </row>
    <row r="307" spans="1:12">
      <c r="A307" t="s">
        <v>122</v>
      </c>
      <c r="B307">
        <v>24</v>
      </c>
      <c r="C307" t="s">
        <v>11</v>
      </c>
      <c r="D307" t="s">
        <v>68</v>
      </c>
      <c r="E307" t="s">
        <v>13</v>
      </c>
      <c r="F307" t="s">
        <v>10</v>
      </c>
      <c r="G307" t="s">
        <v>256</v>
      </c>
      <c r="H307" t="s">
        <v>256</v>
      </c>
      <c r="I307" t="s">
        <v>256</v>
      </c>
      <c r="J307" t="s">
        <v>256</v>
      </c>
      <c r="K307" t="s">
        <v>256</v>
      </c>
      <c r="L307" t="s">
        <v>254</v>
      </c>
    </row>
    <row r="308" spans="1:12">
      <c r="A308" t="s">
        <v>122</v>
      </c>
      <c r="B308">
        <v>25</v>
      </c>
      <c r="C308" t="s">
        <v>8</v>
      </c>
      <c r="D308" t="s">
        <v>67</v>
      </c>
      <c r="E308" t="s">
        <v>10</v>
      </c>
      <c r="F308" t="s">
        <v>254</v>
      </c>
      <c r="G308" t="s">
        <v>256</v>
      </c>
      <c r="H308" t="s">
        <v>256</v>
      </c>
      <c r="I308" t="s">
        <v>40</v>
      </c>
      <c r="J308" t="s">
        <v>256</v>
      </c>
      <c r="K308" t="s">
        <v>256</v>
      </c>
      <c r="L308" t="s">
        <v>254</v>
      </c>
    </row>
    <row r="309" spans="1:12">
      <c r="A309" t="s">
        <v>122</v>
      </c>
      <c r="B309">
        <v>26</v>
      </c>
      <c r="C309" t="s">
        <v>11</v>
      </c>
      <c r="D309" t="s">
        <v>67</v>
      </c>
      <c r="E309" t="s">
        <v>10</v>
      </c>
      <c r="F309" t="s">
        <v>254</v>
      </c>
      <c r="G309" t="s">
        <v>256</v>
      </c>
      <c r="H309" t="s">
        <v>256</v>
      </c>
      <c r="I309" t="s">
        <v>41</v>
      </c>
      <c r="J309" t="s">
        <v>256</v>
      </c>
      <c r="K309" t="s">
        <v>256</v>
      </c>
      <c r="L309" t="s">
        <v>70</v>
      </c>
    </row>
    <row r="310" spans="1:12">
      <c r="A310" t="s">
        <v>122</v>
      </c>
      <c r="B310">
        <v>27</v>
      </c>
      <c r="C310" t="s">
        <v>11</v>
      </c>
      <c r="D310" t="s">
        <v>66</v>
      </c>
      <c r="E310" t="s">
        <v>10</v>
      </c>
      <c r="F310" t="s">
        <v>254</v>
      </c>
      <c r="G310" t="s">
        <v>256</v>
      </c>
      <c r="H310" t="s">
        <v>256</v>
      </c>
      <c r="I310" t="s">
        <v>256</v>
      </c>
      <c r="J310" t="s">
        <v>256</v>
      </c>
      <c r="K310" t="s">
        <v>256</v>
      </c>
      <c r="L310" t="s">
        <v>254</v>
      </c>
    </row>
    <row r="311" spans="1:12">
      <c r="A311" t="s">
        <v>122</v>
      </c>
      <c r="B311">
        <v>28</v>
      </c>
      <c r="C311" t="s">
        <v>8</v>
      </c>
      <c r="D311" t="s">
        <v>68</v>
      </c>
      <c r="E311" t="s">
        <v>10</v>
      </c>
      <c r="F311" t="s">
        <v>254</v>
      </c>
      <c r="G311" t="s">
        <v>256</v>
      </c>
      <c r="H311" t="s">
        <v>256</v>
      </c>
      <c r="I311" t="s">
        <v>53</v>
      </c>
      <c r="J311" t="s">
        <v>41</v>
      </c>
      <c r="K311" t="s">
        <v>256</v>
      </c>
      <c r="L311" t="s">
        <v>254</v>
      </c>
    </row>
    <row r="312" spans="1:12">
      <c r="A312" t="s">
        <v>122</v>
      </c>
      <c r="B312">
        <v>29</v>
      </c>
      <c r="C312" t="s">
        <v>8</v>
      </c>
      <c r="D312" t="s">
        <v>67</v>
      </c>
      <c r="E312" t="s">
        <v>13</v>
      </c>
      <c r="F312" t="s">
        <v>10</v>
      </c>
      <c r="G312" t="s">
        <v>256</v>
      </c>
      <c r="H312" t="s">
        <v>256</v>
      </c>
      <c r="I312" t="s">
        <v>256</v>
      </c>
      <c r="J312" t="s">
        <v>256</v>
      </c>
      <c r="K312" t="s">
        <v>256</v>
      </c>
      <c r="L312" t="s">
        <v>254</v>
      </c>
    </row>
    <row r="313" spans="1:12">
      <c r="A313" t="s">
        <v>122</v>
      </c>
      <c r="B313">
        <v>30</v>
      </c>
      <c r="C313" t="s">
        <v>11</v>
      </c>
      <c r="D313" t="s">
        <v>67</v>
      </c>
      <c r="E313" t="s">
        <v>13</v>
      </c>
      <c r="F313" t="s">
        <v>10</v>
      </c>
      <c r="G313" t="s">
        <v>256</v>
      </c>
      <c r="H313" t="s">
        <v>256</v>
      </c>
      <c r="I313" t="s">
        <v>256</v>
      </c>
      <c r="J313" t="s">
        <v>256</v>
      </c>
      <c r="K313" t="s">
        <v>256</v>
      </c>
      <c r="L313" t="s">
        <v>254</v>
      </c>
    </row>
    <row r="314" spans="1:12">
      <c r="A314" t="s">
        <v>122</v>
      </c>
      <c r="B314">
        <v>31</v>
      </c>
      <c r="C314" t="s">
        <v>8</v>
      </c>
      <c r="D314" t="s">
        <v>67</v>
      </c>
      <c r="E314" t="s">
        <v>13</v>
      </c>
      <c r="F314" t="s">
        <v>10</v>
      </c>
      <c r="G314" t="s">
        <v>256</v>
      </c>
      <c r="H314" t="s">
        <v>256</v>
      </c>
      <c r="I314" t="s">
        <v>256</v>
      </c>
      <c r="J314" t="s">
        <v>256</v>
      </c>
      <c r="K314" t="s">
        <v>256</v>
      </c>
      <c r="L314" t="s">
        <v>254</v>
      </c>
    </row>
    <row r="315" spans="1:12">
      <c r="A315" t="s">
        <v>122</v>
      </c>
      <c r="B315">
        <v>32</v>
      </c>
      <c r="C315" t="s">
        <v>11</v>
      </c>
      <c r="D315" t="s">
        <v>67</v>
      </c>
      <c r="E315" t="s">
        <v>13</v>
      </c>
      <c r="F315" t="s">
        <v>10</v>
      </c>
      <c r="G315" t="s">
        <v>256</v>
      </c>
      <c r="H315" t="s">
        <v>256</v>
      </c>
      <c r="I315" t="s">
        <v>256</v>
      </c>
      <c r="J315" t="s">
        <v>256</v>
      </c>
      <c r="K315" t="s">
        <v>256</v>
      </c>
      <c r="L315" t="s">
        <v>254</v>
      </c>
    </row>
    <row r="316" spans="1:12">
      <c r="A316" t="s">
        <v>122</v>
      </c>
      <c r="B316">
        <v>33</v>
      </c>
      <c r="C316" t="s">
        <v>8</v>
      </c>
      <c r="D316" t="s">
        <v>67</v>
      </c>
      <c r="E316" t="s">
        <v>13</v>
      </c>
      <c r="F316" t="s">
        <v>10</v>
      </c>
      <c r="G316" t="s">
        <v>256</v>
      </c>
      <c r="H316" t="s">
        <v>256</v>
      </c>
      <c r="I316" t="s">
        <v>256</v>
      </c>
      <c r="J316" t="s">
        <v>256</v>
      </c>
      <c r="K316" t="s">
        <v>256</v>
      </c>
      <c r="L316" t="s">
        <v>254</v>
      </c>
    </row>
    <row r="317" spans="1:12">
      <c r="A317" t="s">
        <v>122</v>
      </c>
      <c r="B317">
        <v>34</v>
      </c>
      <c r="C317" t="s">
        <v>11</v>
      </c>
      <c r="D317" t="s">
        <v>68</v>
      </c>
      <c r="E317" t="s">
        <v>13</v>
      </c>
      <c r="F317" t="s">
        <v>13</v>
      </c>
      <c r="G317" t="s">
        <v>40</v>
      </c>
      <c r="H317" t="s">
        <v>256</v>
      </c>
      <c r="I317" t="s">
        <v>256</v>
      </c>
      <c r="J317" t="s">
        <v>256</v>
      </c>
      <c r="K317" t="s">
        <v>256</v>
      </c>
      <c r="L317" t="s">
        <v>254</v>
      </c>
    </row>
    <row r="318" spans="1:12">
      <c r="A318" t="s">
        <v>122</v>
      </c>
      <c r="B318">
        <v>35</v>
      </c>
      <c r="C318" t="s">
        <v>8</v>
      </c>
      <c r="D318" t="s">
        <v>68</v>
      </c>
      <c r="E318" t="s">
        <v>13</v>
      </c>
      <c r="F318" t="s">
        <v>13</v>
      </c>
      <c r="G318" t="s">
        <v>47</v>
      </c>
      <c r="H318" t="s">
        <v>256</v>
      </c>
      <c r="I318" t="s">
        <v>40</v>
      </c>
      <c r="J318" t="s">
        <v>256</v>
      </c>
      <c r="K318" t="s">
        <v>256</v>
      </c>
      <c r="L318" t="s">
        <v>88</v>
      </c>
    </row>
    <row r="319" spans="1:12">
      <c r="A319" t="s">
        <v>122</v>
      </c>
      <c r="B319">
        <v>36</v>
      </c>
      <c r="C319" t="s">
        <v>8</v>
      </c>
      <c r="D319" t="s">
        <v>68</v>
      </c>
      <c r="E319" t="s">
        <v>13</v>
      </c>
      <c r="F319" t="s">
        <v>13</v>
      </c>
      <c r="G319" t="s">
        <v>40</v>
      </c>
      <c r="H319" t="s">
        <v>256</v>
      </c>
      <c r="I319" t="s">
        <v>256</v>
      </c>
      <c r="J319" t="s">
        <v>256</v>
      </c>
      <c r="K319" t="s">
        <v>256</v>
      </c>
      <c r="L319" t="s">
        <v>254</v>
      </c>
    </row>
    <row r="320" spans="1:12">
      <c r="A320" t="s">
        <v>122</v>
      </c>
      <c r="B320">
        <v>37</v>
      </c>
      <c r="C320" t="s">
        <v>11</v>
      </c>
      <c r="D320" t="s">
        <v>68</v>
      </c>
      <c r="E320" t="s">
        <v>10</v>
      </c>
      <c r="F320" t="s">
        <v>254</v>
      </c>
      <c r="G320" t="s">
        <v>256</v>
      </c>
      <c r="H320" t="s">
        <v>256</v>
      </c>
      <c r="I320" t="s">
        <v>41</v>
      </c>
      <c r="J320" t="s">
        <v>256</v>
      </c>
      <c r="K320" t="s">
        <v>256</v>
      </c>
      <c r="L320" t="s">
        <v>254</v>
      </c>
    </row>
    <row r="321" spans="1:12">
      <c r="A321" t="s">
        <v>122</v>
      </c>
      <c r="B321">
        <v>38</v>
      </c>
      <c r="C321" t="s">
        <v>11</v>
      </c>
      <c r="D321" t="s">
        <v>68</v>
      </c>
      <c r="E321" t="s">
        <v>13</v>
      </c>
      <c r="F321" t="s">
        <v>10</v>
      </c>
      <c r="G321" t="s">
        <v>256</v>
      </c>
      <c r="H321" t="s">
        <v>256</v>
      </c>
      <c r="I321" t="s">
        <v>256</v>
      </c>
      <c r="J321" t="s">
        <v>256</v>
      </c>
      <c r="K321" t="s">
        <v>256</v>
      </c>
      <c r="L321" t="s">
        <v>254</v>
      </c>
    </row>
    <row r="322" spans="1:12">
      <c r="A322" t="s">
        <v>122</v>
      </c>
      <c r="B322">
        <v>39</v>
      </c>
      <c r="C322" t="s">
        <v>8</v>
      </c>
      <c r="D322" t="s">
        <v>68</v>
      </c>
      <c r="E322" t="s">
        <v>13</v>
      </c>
      <c r="F322" t="s">
        <v>10</v>
      </c>
      <c r="G322" t="s">
        <v>256</v>
      </c>
      <c r="H322" t="s">
        <v>256</v>
      </c>
      <c r="I322" t="s">
        <v>256</v>
      </c>
      <c r="J322" t="s">
        <v>256</v>
      </c>
      <c r="K322" t="s">
        <v>256</v>
      </c>
      <c r="L322" t="s">
        <v>254</v>
      </c>
    </row>
    <row r="323" spans="1:12">
      <c r="A323" t="s">
        <v>122</v>
      </c>
      <c r="B323">
        <v>40</v>
      </c>
      <c r="C323" t="s">
        <v>11</v>
      </c>
      <c r="D323" t="s">
        <v>68</v>
      </c>
      <c r="E323" t="s">
        <v>10</v>
      </c>
      <c r="F323" t="s">
        <v>254</v>
      </c>
      <c r="G323" t="s">
        <v>256</v>
      </c>
      <c r="H323" t="s">
        <v>256</v>
      </c>
      <c r="I323" t="s">
        <v>40</v>
      </c>
      <c r="J323" t="s">
        <v>256</v>
      </c>
      <c r="K323" t="s">
        <v>256</v>
      </c>
      <c r="L323" t="s">
        <v>254</v>
      </c>
    </row>
    <row r="324" spans="1:12">
      <c r="A324" t="s">
        <v>122</v>
      </c>
      <c r="B324">
        <v>41</v>
      </c>
      <c r="C324" t="s">
        <v>8</v>
      </c>
      <c r="D324" t="s">
        <v>68</v>
      </c>
      <c r="E324" t="s">
        <v>10</v>
      </c>
      <c r="F324" t="s">
        <v>254</v>
      </c>
      <c r="G324" t="s">
        <v>256</v>
      </c>
      <c r="H324" t="s">
        <v>256</v>
      </c>
      <c r="I324" t="s">
        <v>41</v>
      </c>
      <c r="J324" t="s">
        <v>256</v>
      </c>
      <c r="K324" t="s">
        <v>256</v>
      </c>
      <c r="L324" t="s">
        <v>89</v>
      </c>
    </row>
    <row r="325" spans="1:12">
      <c r="A325" t="s">
        <v>122</v>
      </c>
      <c r="B325">
        <v>42</v>
      </c>
      <c r="C325" t="s">
        <v>8</v>
      </c>
      <c r="D325" t="s">
        <v>68</v>
      </c>
      <c r="E325" t="s">
        <v>10</v>
      </c>
      <c r="F325" t="s">
        <v>254</v>
      </c>
      <c r="G325" t="s">
        <v>256</v>
      </c>
      <c r="H325" t="s">
        <v>256</v>
      </c>
      <c r="I325" t="s">
        <v>53</v>
      </c>
      <c r="J325" t="s">
        <v>256</v>
      </c>
      <c r="K325" t="s">
        <v>256</v>
      </c>
      <c r="L325" t="s">
        <v>254</v>
      </c>
    </row>
    <row r="326" spans="1:12">
      <c r="A326" t="s">
        <v>122</v>
      </c>
      <c r="B326">
        <v>43</v>
      </c>
      <c r="C326" t="s">
        <v>11</v>
      </c>
      <c r="D326" t="s">
        <v>68</v>
      </c>
      <c r="E326" t="s">
        <v>10</v>
      </c>
      <c r="F326" t="s">
        <v>254</v>
      </c>
      <c r="G326" t="s">
        <v>256</v>
      </c>
      <c r="H326" t="s">
        <v>256</v>
      </c>
      <c r="I326" t="s">
        <v>41</v>
      </c>
      <c r="J326" t="s">
        <v>256</v>
      </c>
      <c r="K326" t="s">
        <v>256</v>
      </c>
      <c r="L326" t="s">
        <v>70</v>
      </c>
    </row>
    <row r="327" spans="1:12">
      <c r="A327" t="s">
        <v>122</v>
      </c>
      <c r="B327">
        <v>44</v>
      </c>
      <c r="C327" t="s">
        <v>8</v>
      </c>
      <c r="D327" t="s">
        <v>68</v>
      </c>
      <c r="E327" t="s">
        <v>13</v>
      </c>
      <c r="F327" t="s">
        <v>10</v>
      </c>
      <c r="G327" t="s">
        <v>256</v>
      </c>
      <c r="H327" t="s">
        <v>256</v>
      </c>
      <c r="I327" t="s">
        <v>256</v>
      </c>
      <c r="J327" t="s">
        <v>256</v>
      </c>
      <c r="K327" t="s">
        <v>256</v>
      </c>
      <c r="L327" t="s">
        <v>254</v>
      </c>
    </row>
    <row r="328" spans="1:12">
      <c r="A328" t="s">
        <v>122</v>
      </c>
      <c r="B328">
        <v>45</v>
      </c>
      <c r="C328" t="s">
        <v>8</v>
      </c>
      <c r="D328" t="s">
        <v>67</v>
      </c>
      <c r="E328" t="s">
        <v>13</v>
      </c>
      <c r="F328" t="s">
        <v>10</v>
      </c>
      <c r="G328" t="s">
        <v>256</v>
      </c>
      <c r="H328" t="s">
        <v>256</v>
      </c>
      <c r="I328" t="s">
        <v>256</v>
      </c>
      <c r="J328" t="s">
        <v>256</v>
      </c>
      <c r="K328" t="s">
        <v>256</v>
      </c>
      <c r="L328" t="s">
        <v>254</v>
      </c>
    </row>
    <row r="329" spans="1:12">
      <c r="A329" t="s">
        <v>122</v>
      </c>
      <c r="B329">
        <v>46</v>
      </c>
      <c r="C329" t="s">
        <v>8</v>
      </c>
      <c r="D329" t="s">
        <v>66</v>
      </c>
      <c r="E329" t="s">
        <v>13</v>
      </c>
      <c r="F329" t="s">
        <v>10</v>
      </c>
      <c r="G329" t="s">
        <v>256</v>
      </c>
      <c r="H329" t="s">
        <v>256</v>
      </c>
      <c r="I329" t="s">
        <v>256</v>
      </c>
      <c r="J329" t="s">
        <v>256</v>
      </c>
      <c r="K329" t="s">
        <v>256</v>
      </c>
      <c r="L329" t="s">
        <v>254</v>
      </c>
    </row>
    <row r="330" spans="1:12">
      <c r="A330" t="s">
        <v>122</v>
      </c>
      <c r="B330">
        <v>47</v>
      </c>
      <c r="C330" t="s">
        <v>11</v>
      </c>
      <c r="D330" t="s">
        <v>68</v>
      </c>
      <c r="E330" t="s">
        <v>13</v>
      </c>
      <c r="F330" t="s">
        <v>10</v>
      </c>
      <c r="G330" t="s">
        <v>256</v>
      </c>
      <c r="H330" t="s">
        <v>256</v>
      </c>
      <c r="I330" t="s">
        <v>256</v>
      </c>
      <c r="J330" t="s">
        <v>256</v>
      </c>
      <c r="K330" t="s">
        <v>256</v>
      </c>
      <c r="L330" t="s">
        <v>254</v>
      </c>
    </row>
    <row r="331" spans="1:12">
      <c r="A331" t="s">
        <v>122</v>
      </c>
      <c r="B331">
        <v>48</v>
      </c>
      <c r="C331" t="s">
        <v>11</v>
      </c>
      <c r="D331" t="s">
        <v>68</v>
      </c>
      <c r="E331" t="s">
        <v>13</v>
      </c>
      <c r="F331" t="s">
        <v>13</v>
      </c>
      <c r="G331" t="s">
        <v>40</v>
      </c>
      <c r="H331" t="s">
        <v>256</v>
      </c>
      <c r="I331" t="s">
        <v>41</v>
      </c>
      <c r="J331" t="s">
        <v>256</v>
      </c>
      <c r="K331" t="s">
        <v>256</v>
      </c>
      <c r="L331" t="s">
        <v>254</v>
      </c>
    </row>
    <row r="332" spans="1:12">
      <c r="A332" t="s">
        <v>122</v>
      </c>
      <c r="B332">
        <v>49</v>
      </c>
      <c r="C332" t="s">
        <v>8</v>
      </c>
      <c r="D332" t="s">
        <v>68</v>
      </c>
      <c r="E332" t="s">
        <v>13</v>
      </c>
      <c r="F332" t="s">
        <v>13</v>
      </c>
      <c r="G332" t="s">
        <v>40</v>
      </c>
      <c r="H332" t="s">
        <v>256</v>
      </c>
      <c r="I332" t="s">
        <v>40</v>
      </c>
      <c r="J332" t="s">
        <v>256</v>
      </c>
      <c r="K332" t="s">
        <v>50</v>
      </c>
      <c r="L332" t="s">
        <v>90</v>
      </c>
    </row>
    <row r="333" spans="1:12">
      <c r="A333" t="s">
        <v>122</v>
      </c>
      <c r="B333">
        <v>50</v>
      </c>
      <c r="C333" t="s">
        <v>8</v>
      </c>
      <c r="D333" t="s">
        <v>68</v>
      </c>
      <c r="E333" t="s">
        <v>13</v>
      </c>
      <c r="F333" t="s">
        <v>13</v>
      </c>
      <c r="G333" t="s">
        <v>40</v>
      </c>
      <c r="H333" t="s">
        <v>256</v>
      </c>
      <c r="I333" t="s">
        <v>41</v>
      </c>
      <c r="J333" t="s">
        <v>256</v>
      </c>
      <c r="K333" t="s">
        <v>256</v>
      </c>
      <c r="L333" t="s">
        <v>254</v>
      </c>
    </row>
    <row r="334" spans="1:12">
      <c r="A334" t="s">
        <v>122</v>
      </c>
      <c r="B334">
        <v>51</v>
      </c>
      <c r="C334" t="s">
        <v>8</v>
      </c>
      <c r="D334" t="s">
        <v>67</v>
      </c>
      <c r="E334" t="s">
        <v>13</v>
      </c>
      <c r="F334" t="s">
        <v>13</v>
      </c>
      <c r="G334" t="s">
        <v>40</v>
      </c>
      <c r="H334" t="s">
        <v>256</v>
      </c>
      <c r="I334" t="s">
        <v>40</v>
      </c>
      <c r="J334" t="s">
        <v>256</v>
      </c>
      <c r="K334" t="s">
        <v>256</v>
      </c>
      <c r="L334" t="s">
        <v>254</v>
      </c>
    </row>
    <row r="335" spans="1:12">
      <c r="A335" t="s">
        <v>122</v>
      </c>
      <c r="B335">
        <v>52</v>
      </c>
      <c r="C335" t="s">
        <v>8</v>
      </c>
      <c r="D335" t="s">
        <v>68</v>
      </c>
      <c r="E335" t="s">
        <v>10</v>
      </c>
      <c r="F335" t="s">
        <v>254</v>
      </c>
      <c r="G335" t="s">
        <v>256</v>
      </c>
      <c r="H335" t="s">
        <v>256</v>
      </c>
      <c r="I335" t="s">
        <v>54</v>
      </c>
      <c r="J335" t="s">
        <v>256</v>
      </c>
      <c r="K335" t="s">
        <v>256</v>
      </c>
      <c r="L335" t="s">
        <v>254</v>
      </c>
    </row>
    <row r="336" spans="1:12">
      <c r="A336" t="s">
        <v>122</v>
      </c>
      <c r="B336">
        <v>53</v>
      </c>
      <c r="C336" t="s">
        <v>11</v>
      </c>
      <c r="D336" t="s">
        <v>68</v>
      </c>
      <c r="E336" t="s">
        <v>10</v>
      </c>
      <c r="F336" t="s">
        <v>254</v>
      </c>
      <c r="G336" t="s">
        <v>256</v>
      </c>
      <c r="H336" t="s">
        <v>256</v>
      </c>
      <c r="I336" t="s">
        <v>41</v>
      </c>
      <c r="J336" t="s">
        <v>256</v>
      </c>
      <c r="K336" t="s">
        <v>256</v>
      </c>
      <c r="L336" t="s">
        <v>70</v>
      </c>
    </row>
    <row r="337" spans="1:12">
      <c r="A337" t="s">
        <v>122</v>
      </c>
      <c r="B337">
        <v>54</v>
      </c>
      <c r="C337" t="s">
        <v>8</v>
      </c>
      <c r="D337" t="s">
        <v>68</v>
      </c>
      <c r="E337" t="s">
        <v>13</v>
      </c>
      <c r="F337" t="s">
        <v>10</v>
      </c>
      <c r="G337" t="s">
        <v>256</v>
      </c>
      <c r="H337" t="s">
        <v>256</v>
      </c>
      <c r="I337" t="s">
        <v>256</v>
      </c>
      <c r="J337" t="s">
        <v>256</v>
      </c>
      <c r="K337" t="s">
        <v>256</v>
      </c>
      <c r="L337" t="s">
        <v>254</v>
      </c>
    </row>
    <row r="338" spans="1:12">
      <c r="A338" t="s">
        <v>122</v>
      </c>
      <c r="B338">
        <v>55</v>
      </c>
      <c r="C338" t="s">
        <v>8</v>
      </c>
      <c r="D338" t="s">
        <v>66</v>
      </c>
      <c r="E338" t="s">
        <v>10</v>
      </c>
      <c r="F338" t="s">
        <v>254</v>
      </c>
      <c r="G338" t="s">
        <v>256</v>
      </c>
      <c r="H338" t="s">
        <v>256</v>
      </c>
      <c r="I338" t="s">
        <v>40</v>
      </c>
      <c r="J338" t="s">
        <v>256</v>
      </c>
      <c r="K338" t="s">
        <v>256</v>
      </c>
      <c r="L338" t="s">
        <v>254</v>
      </c>
    </row>
    <row r="339" spans="1:12">
      <c r="A339" t="s">
        <v>122</v>
      </c>
      <c r="B339">
        <v>56</v>
      </c>
      <c r="C339" t="s">
        <v>11</v>
      </c>
      <c r="D339" t="s">
        <v>66</v>
      </c>
      <c r="E339" t="s">
        <v>10</v>
      </c>
      <c r="F339" t="s">
        <v>254</v>
      </c>
      <c r="G339" t="s">
        <v>256</v>
      </c>
      <c r="H339" t="s">
        <v>256</v>
      </c>
      <c r="I339" t="s">
        <v>41</v>
      </c>
      <c r="J339" t="s">
        <v>256</v>
      </c>
      <c r="K339" t="s">
        <v>256</v>
      </c>
      <c r="L339" t="s">
        <v>70</v>
      </c>
    </row>
    <row r="340" spans="1:12">
      <c r="A340" t="s">
        <v>122</v>
      </c>
      <c r="B340">
        <v>57</v>
      </c>
      <c r="C340" t="s">
        <v>11</v>
      </c>
      <c r="D340" t="s">
        <v>66</v>
      </c>
      <c r="E340" t="s">
        <v>13</v>
      </c>
      <c r="F340" t="s">
        <v>10</v>
      </c>
      <c r="G340" t="s">
        <v>256</v>
      </c>
      <c r="H340" t="s">
        <v>256</v>
      </c>
      <c r="I340" t="s">
        <v>256</v>
      </c>
      <c r="J340" t="s">
        <v>256</v>
      </c>
      <c r="K340" t="s">
        <v>256</v>
      </c>
      <c r="L340" t="s">
        <v>91</v>
      </c>
    </row>
    <row r="341" spans="1:12">
      <c r="A341" t="s">
        <v>122</v>
      </c>
      <c r="B341">
        <v>58</v>
      </c>
      <c r="C341" t="s">
        <v>8</v>
      </c>
      <c r="D341" t="s">
        <v>66</v>
      </c>
      <c r="E341" t="s">
        <v>13</v>
      </c>
      <c r="F341" t="s">
        <v>10</v>
      </c>
      <c r="G341" t="s">
        <v>256</v>
      </c>
      <c r="H341" t="s">
        <v>256</v>
      </c>
      <c r="I341" t="s">
        <v>256</v>
      </c>
      <c r="J341" t="s">
        <v>256</v>
      </c>
      <c r="K341" t="s">
        <v>256</v>
      </c>
      <c r="L341" t="s">
        <v>254</v>
      </c>
    </row>
    <row r="342" spans="1:12">
      <c r="A342" t="s">
        <v>122</v>
      </c>
      <c r="B342">
        <v>59</v>
      </c>
      <c r="C342" t="s">
        <v>8</v>
      </c>
      <c r="D342" t="s">
        <v>67</v>
      </c>
      <c r="E342" t="s">
        <v>13</v>
      </c>
      <c r="F342" t="s">
        <v>10</v>
      </c>
      <c r="G342" t="s">
        <v>256</v>
      </c>
      <c r="H342" t="s">
        <v>256</v>
      </c>
      <c r="I342" t="s">
        <v>256</v>
      </c>
      <c r="J342" t="s">
        <v>256</v>
      </c>
      <c r="K342" t="s">
        <v>256</v>
      </c>
      <c r="L342" t="s">
        <v>254</v>
      </c>
    </row>
    <row r="343" spans="1:12">
      <c r="A343" t="s">
        <v>122</v>
      </c>
      <c r="B343">
        <v>60</v>
      </c>
      <c r="C343" t="s">
        <v>11</v>
      </c>
      <c r="D343" t="s">
        <v>67</v>
      </c>
      <c r="E343" t="s">
        <v>13</v>
      </c>
      <c r="F343" t="s">
        <v>10</v>
      </c>
      <c r="G343" t="s">
        <v>256</v>
      </c>
      <c r="H343" t="s">
        <v>256</v>
      </c>
      <c r="I343" t="s">
        <v>256</v>
      </c>
      <c r="J343" t="s">
        <v>256</v>
      </c>
      <c r="K343" t="s">
        <v>256</v>
      </c>
      <c r="L343" t="s">
        <v>254</v>
      </c>
    </row>
    <row r="344" spans="1:12">
      <c r="A344" t="s">
        <v>122</v>
      </c>
      <c r="B344">
        <v>61</v>
      </c>
      <c r="C344" t="s">
        <v>11</v>
      </c>
      <c r="D344" t="s">
        <v>68</v>
      </c>
      <c r="E344" t="s">
        <v>10</v>
      </c>
      <c r="F344" t="s">
        <v>254</v>
      </c>
      <c r="G344" t="s">
        <v>256</v>
      </c>
      <c r="H344" t="s">
        <v>256</v>
      </c>
      <c r="I344" t="s">
        <v>54</v>
      </c>
      <c r="J344" t="s">
        <v>256</v>
      </c>
      <c r="K344" t="s">
        <v>256</v>
      </c>
      <c r="L344" t="s">
        <v>254</v>
      </c>
    </row>
    <row r="345" spans="1:12">
      <c r="A345" t="s">
        <v>122</v>
      </c>
      <c r="B345">
        <v>62</v>
      </c>
      <c r="C345" t="s">
        <v>11</v>
      </c>
      <c r="D345" t="s">
        <v>67</v>
      </c>
      <c r="E345" t="s">
        <v>13</v>
      </c>
      <c r="F345" t="s">
        <v>13</v>
      </c>
      <c r="G345" t="s">
        <v>40</v>
      </c>
      <c r="H345" t="s">
        <v>256</v>
      </c>
      <c r="I345" t="s">
        <v>107</v>
      </c>
      <c r="J345" t="s">
        <v>256</v>
      </c>
      <c r="K345" t="s">
        <v>256</v>
      </c>
      <c r="L345" t="s">
        <v>254</v>
      </c>
    </row>
    <row r="346" spans="1:12">
      <c r="A346" t="s">
        <v>122</v>
      </c>
      <c r="B346">
        <v>63</v>
      </c>
      <c r="C346" t="s">
        <v>8</v>
      </c>
      <c r="D346" t="s">
        <v>67</v>
      </c>
      <c r="E346" t="s">
        <v>10</v>
      </c>
      <c r="F346" t="s">
        <v>254</v>
      </c>
      <c r="G346" t="s">
        <v>256</v>
      </c>
      <c r="H346" t="s">
        <v>256</v>
      </c>
      <c r="I346" t="s">
        <v>40</v>
      </c>
      <c r="J346" t="s">
        <v>256</v>
      </c>
      <c r="K346" t="s">
        <v>256</v>
      </c>
      <c r="L346" t="s">
        <v>254</v>
      </c>
    </row>
    <row r="347" spans="1:12">
      <c r="A347" t="s">
        <v>122</v>
      </c>
      <c r="B347">
        <v>64</v>
      </c>
      <c r="C347" t="s">
        <v>8</v>
      </c>
      <c r="D347" t="s">
        <v>68</v>
      </c>
      <c r="E347" t="s">
        <v>13</v>
      </c>
      <c r="F347" t="s">
        <v>10</v>
      </c>
      <c r="G347" t="s">
        <v>256</v>
      </c>
      <c r="H347" t="s">
        <v>256</v>
      </c>
      <c r="I347" t="s">
        <v>256</v>
      </c>
      <c r="J347" t="s">
        <v>256</v>
      </c>
      <c r="K347" t="s">
        <v>256</v>
      </c>
      <c r="L347" t="s">
        <v>254</v>
      </c>
    </row>
    <row r="348" spans="1:12">
      <c r="A348" t="s">
        <v>122</v>
      </c>
      <c r="B348">
        <v>65</v>
      </c>
      <c r="C348" t="s">
        <v>11</v>
      </c>
      <c r="D348" t="s">
        <v>68</v>
      </c>
      <c r="E348" t="s">
        <v>10</v>
      </c>
      <c r="F348" t="s">
        <v>254</v>
      </c>
      <c r="G348" t="s">
        <v>256</v>
      </c>
      <c r="H348" t="s">
        <v>256</v>
      </c>
      <c r="I348" t="s">
        <v>54</v>
      </c>
      <c r="J348" t="s">
        <v>256</v>
      </c>
      <c r="K348" t="s">
        <v>256</v>
      </c>
      <c r="L348" t="s">
        <v>92</v>
      </c>
    </row>
    <row r="349" spans="1:12">
      <c r="A349" t="s">
        <v>122</v>
      </c>
      <c r="B349">
        <v>66</v>
      </c>
      <c r="C349" t="s">
        <v>8</v>
      </c>
      <c r="D349" t="s">
        <v>68</v>
      </c>
      <c r="E349" t="s">
        <v>13</v>
      </c>
      <c r="F349" t="s">
        <v>13</v>
      </c>
      <c r="G349" t="s">
        <v>41</v>
      </c>
      <c r="H349" t="s">
        <v>40</v>
      </c>
      <c r="I349" t="s">
        <v>107</v>
      </c>
      <c r="J349" t="s">
        <v>256</v>
      </c>
      <c r="K349" t="s">
        <v>256</v>
      </c>
      <c r="L349" t="s">
        <v>93</v>
      </c>
    </row>
    <row r="350" spans="1:12">
      <c r="A350" t="s">
        <v>122</v>
      </c>
      <c r="B350">
        <v>67</v>
      </c>
      <c r="C350" t="s">
        <v>11</v>
      </c>
      <c r="D350" t="s">
        <v>67</v>
      </c>
      <c r="E350" t="s">
        <v>10</v>
      </c>
      <c r="F350" t="s">
        <v>254</v>
      </c>
      <c r="G350" t="s">
        <v>256</v>
      </c>
      <c r="H350" t="s">
        <v>256</v>
      </c>
      <c r="I350" t="s">
        <v>40</v>
      </c>
      <c r="J350" t="s">
        <v>256</v>
      </c>
      <c r="K350" t="s">
        <v>256</v>
      </c>
      <c r="L350" t="s">
        <v>94</v>
      </c>
    </row>
    <row r="351" spans="1:12">
      <c r="A351" t="s">
        <v>122</v>
      </c>
      <c r="B351">
        <v>68</v>
      </c>
      <c r="C351" t="s">
        <v>8</v>
      </c>
      <c r="D351" t="s">
        <v>68</v>
      </c>
      <c r="E351" t="s">
        <v>10</v>
      </c>
      <c r="F351" t="s">
        <v>254</v>
      </c>
      <c r="G351" t="s">
        <v>256</v>
      </c>
      <c r="H351" t="s">
        <v>256</v>
      </c>
      <c r="I351" t="s">
        <v>40</v>
      </c>
      <c r="J351" t="s">
        <v>256</v>
      </c>
      <c r="K351" t="s">
        <v>256</v>
      </c>
      <c r="L351" t="s">
        <v>254</v>
      </c>
    </row>
    <row r="352" spans="1:12">
      <c r="A352" t="s">
        <v>122</v>
      </c>
      <c r="B352">
        <v>69</v>
      </c>
      <c r="C352" t="s">
        <v>11</v>
      </c>
      <c r="D352" t="s">
        <v>68</v>
      </c>
      <c r="E352" t="s">
        <v>13</v>
      </c>
      <c r="F352" t="s">
        <v>10</v>
      </c>
      <c r="G352" t="s">
        <v>256</v>
      </c>
      <c r="H352" t="s">
        <v>256</v>
      </c>
      <c r="I352" t="s">
        <v>256</v>
      </c>
      <c r="J352" t="s">
        <v>256</v>
      </c>
      <c r="K352" t="s">
        <v>256</v>
      </c>
      <c r="L352" t="s">
        <v>254</v>
      </c>
    </row>
    <row r="353" spans="1:12">
      <c r="A353" t="s">
        <v>122</v>
      </c>
      <c r="B353">
        <v>70</v>
      </c>
      <c r="C353" t="s">
        <v>11</v>
      </c>
      <c r="D353" t="s">
        <v>68</v>
      </c>
      <c r="E353" t="s">
        <v>13</v>
      </c>
      <c r="F353" t="s">
        <v>10</v>
      </c>
      <c r="G353" t="s">
        <v>256</v>
      </c>
      <c r="H353" t="s">
        <v>256</v>
      </c>
      <c r="I353" t="s">
        <v>256</v>
      </c>
      <c r="J353" t="s">
        <v>256</v>
      </c>
      <c r="K353" t="s">
        <v>256</v>
      </c>
      <c r="L353" t="s">
        <v>254</v>
      </c>
    </row>
    <row r="354" spans="1:12">
      <c r="A354" t="s">
        <v>122</v>
      </c>
      <c r="B354">
        <v>71</v>
      </c>
      <c r="C354" t="s">
        <v>8</v>
      </c>
      <c r="D354" t="s">
        <v>68</v>
      </c>
      <c r="E354" t="s">
        <v>10</v>
      </c>
      <c r="F354" t="s">
        <v>254</v>
      </c>
      <c r="G354" t="s">
        <v>256</v>
      </c>
      <c r="H354" t="s">
        <v>256</v>
      </c>
      <c r="I354" t="s">
        <v>40</v>
      </c>
      <c r="J354" t="s">
        <v>256</v>
      </c>
      <c r="K354" t="s">
        <v>256</v>
      </c>
      <c r="L354" t="s">
        <v>94</v>
      </c>
    </row>
    <row r="355" spans="1:12">
      <c r="A355" t="s">
        <v>122</v>
      </c>
      <c r="B355">
        <v>72</v>
      </c>
      <c r="C355" t="s">
        <v>11</v>
      </c>
      <c r="D355" t="s">
        <v>68</v>
      </c>
      <c r="E355" t="s">
        <v>13</v>
      </c>
      <c r="F355" t="s">
        <v>13</v>
      </c>
      <c r="G355" t="s">
        <v>48</v>
      </c>
      <c r="H355" t="s">
        <v>40</v>
      </c>
      <c r="I355" t="s">
        <v>41</v>
      </c>
      <c r="J355" t="s">
        <v>40</v>
      </c>
      <c r="K355" t="s">
        <v>256</v>
      </c>
      <c r="L355" t="s">
        <v>95</v>
      </c>
    </row>
    <row r="356" spans="1:12">
      <c r="A356" t="s">
        <v>122</v>
      </c>
      <c r="B356">
        <v>73</v>
      </c>
      <c r="C356" t="s">
        <v>8</v>
      </c>
      <c r="D356" t="s">
        <v>67</v>
      </c>
      <c r="E356" t="s">
        <v>13</v>
      </c>
      <c r="F356" t="s">
        <v>10</v>
      </c>
      <c r="G356" t="s">
        <v>256</v>
      </c>
      <c r="H356" t="s">
        <v>256</v>
      </c>
      <c r="I356" t="s">
        <v>256</v>
      </c>
      <c r="J356" t="s">
        <v>256</v>
      </c>
      <c r="K356" t="s">
        <v>256</v>
      </c>
      <c r="L356" t="s">
        <v>254</v>
      </c>
    </row>
    <row r="357" spans="1:12">
      <c r="A357" t="s">
        <v>122</v>
      </c>
      <c r="B357">
        <v>74</v>
      </c>
      <c r="C357" t="s">
        <v>11</v>
      </c>
      <c r="D357" t="s">
        <v>66</v>
      </c>
      <c r="E357" t="s">
        <v>10</v>
      </c>
      <c r="F357" t="s">
        <v>254</v>
      </c>
      <c r="G357" t="s">
        <v>256</v>
      </c>
      <c r="H357" t="s">
        <v>256</v>
      </c>
      <c r="I357" t="s">
        <v>40</v>
      </c>
      <c r="J357" t="s">
        <v>256</v>
      </c>
      <c r="K357" t="s">
        <v>256</v>
      </c>
      <c r="L357" t="s">
        <v>254</v>
      </c>
    </row>
    <row r="358" spans="1:12">
      <c r="A358" t="s">
        <v>122</v>
      </c>
      <c r="B358">
        <v>75</v>
      </c>
      <c r="C358" t="s">
        <v>11</v>
      </c>
      <c r="D358" t="s">
        <v>68</v>
      </c>
      <c r="E358" t="s">
        <v>10</v>
      </c>
      <c r="F358" t="s">
        <v>254</v>
      </c>
      <c r="G358" t="s">
        <v>256</v>
      </c>
      <c r="H358" t="s">
        <v>256</v>
      </c>
      <c r="I358" t="s">
        <v>40</v>
      </c>
      <c r="J358" t="s">
        <v>256</v>
      </c>
      <c r="K358" t="s">
        <v>256</v>
      </c>
      <c r="L358" t="s">
        <v>254</v>
      </c>
    </row>
    <row r="359" spans="1:12">
      <c r="A359" t="s">
        <v>122</v>
      </c>
      <c r="B359">
        <v>76</v>
      </c>
      <c r="C359" t="s">
        <v>8</v>
      </c>
      <c r="D359" t="s">
        <v>67</v>
      </c>
      <c r="E359" t="s">
        <v>13</v>
      </c>
      <c r="F359" t="s">
        <v>10</v>
      </c>
      <c r="G359" t="s">
        <v>256</v>
      </c>
      <c r="H359" t="s">
        <v>256</v>
      </c>
      <c r="I359" t="s">
        <v>256</v>
      </c>
      <c r="J359" t="s">
        <v>256</v>
      </c>
      <c r="K359" t="s">
        <v>256</v>
      </c>
      <c r="L359" t="s">
        <v>254</v>
      </c>
    </row>
    <row r="360" spans="1:12">
      <c r="A360" t="s">
        <v>122</v>
      </c>
      <c r="B360">
        <v>77</v>
      </c>
      <c r="C360" t="s">
        <v>8</v>
      </c>
      <c r="D360" t="s">
        <v>68</v>
      </c>
      <c r="E360" t="s">
        <v>13</v>
      </c>
      <c r="F360" t="s">
        <v>10</v>
      </c>
      <c r="G360" t="s">
        <v>256</v>
      </c>
      <c r="H360" t="s">
        <v>256</v>
      </c>
      <c r="I360" t="s">
        <v>256</v>
      </c>
      <c r="J360" t="s">
        <v>256</v>
      </c>
      <c r="K360" t="s">
        <v>256</v>
      </c>
      <c r="L360" t="s">
        <v>254</v>
      </c>
    </row>
    <row r="361" spans="1:12">
      <c r="A361" t="s">
        <v>122</v>
      </c>
      <c r="B361">
        <v>78</v>
      </c>
      <c r="C361" t="s">
        <v>8</v>
      </c>
      <c r="D361" t="s">
        <v>67</v>
      </c>
      <c r="E361" t="s">
        <v>13</v>
      </c>
      <c r="F361" t="s">
        <v>13</v>
      </c>
      <c r="G361" t="s">
        <v>40</v>
      </c>
      <c r="H361" t="s">
        <v>256</v>
      </c>
      <c r="I361" t="s">
        <v>107</v>
      </c>
      <c r="J361" t="s">
        <v>40</v>
      </c>
      <c r="K361" t="s">
        <v>256</v>
      </c>
      <c r="L361" t="s">
        <v>119</v>
      </c>
    </row>
    <row r="362" spans="1:12">
      <c r="A362" t="s">
        <v>122</v>
      </c>
      <c r="B362">
        <v>79</v>
      </c>
      <c r="C362" t="s">
        <v>11</v>
      </c>
      <c r="D362" t="s">
        <v>67</v>
      </c>
      <c r="E362" t="s">
        <v>13</v>
      </c>
      <c r="F362" t="s">
        <v>10</v>
      </c>
      <c r="G362" t="s">
        <v>256</v>
      </c>
      <c r="H362" t="s">
        <v>256</v>
      </c>
      <c r="I362" t="s">
        <v>256</v>
      </c>
      <c r="J362" t="s">
        <v>256</v>
      </c>
      <c r="K362" t="s">
        <v>256</v>
      </c>
      <c r="L362" t="s">
        <v>254</v>
      </c>
    </row>
    <row r="363" spans="1:12">
      <c r="A363" t="s">
        <v>122</v>
      </c>
      <c r="B363">
        <v>80</v>
      </c>
      <c r="C363" t="s">
        <v>8</v>
      </c>
      <c r="D363" t="s">
        <v>68</v>
      </c>
      <c r="E363" t="s">
        <v>13</v>
      </c>
      <c r="F363" t="s">
        <v>10</v>
      </c>
      <c r="G363" t="s">
        <v>256</v>
      </c>
      <c r="H363" t="s">
        <v>256</v>
      </c>
      <c r="I363" t="s">
        <v>256</v>
      </c>
      <c r="J363" t="s">
        <v>256</v>
      </c>
      <c r="K363" t="s">
        <v>256</v>
      </c>
      <c r="L363" t="s">
        <v>254</v>
      </c>
    </row>
    <row r="364" spans="1:12">
      <c r="A364" t="s">
        <v>122</v>
      </c>
      <c r="B364">
        <v>81</v>
      </c>
      <c r="C364" t="s">
        <v>11</v>
      </c>
      <c r="D364" t="s">
        <v>68</v>
      </c>
      <c r="E364" t="s">
        <v>13</v>
      </c>
      <c r="F364" t="s">
        <v>10</v>
      </c>
      <c r="G364" t="s">
        <v>256</v>
      </c>
      <c r="H364" t="s">
        <v>256</v>
      </c>
      <c r="I364" t="s">
        <v>256</v>
      </c>
      <c r="J364" t="s">
        <v>256</v>
      </c>
      <c r="K364" t="s">
        <v>256</v>
      </c>
      <c r="L364" t="s">
        <v>254</v>
      </c>
    </row>
    <row r="365" spans="1:12">
      <c r="A365" t="s">
        <v>122</v>
      </c>
      <c r="B365">
        <v>82</v>
      </c>
      <c r="C365" t="s">
        <v>11</v>
      </c>
      <c r="D365" t="s">
        <v>66</v>
      </c>
      <c r="E365" t="s">
        <v>10</v>
      </c>
      <c r="F365" t="s">
        <v>254</v>
      </c>
      <c r="G365" t="s">
        <v>256</v>
      </c>
      <c r="H365" t="s">
        <v>256</v>
      </c>
      <c r="I365" t="s">
        <v>40</v>
      </c>
      <c r="J365" t="s">
        <v>256</v>
      </c>
      <c r="K365" t="s">
        <v>256</v>
      </c>
      <c r="L365" t="s">
        <v>254</v>
      </c>
    </row>
    <row r="366" spans="1:12">
      <c r="A366" t="s">
        <v>122</v>
      </c>
      <c r="B366">
        <v>83</v>
      </c>
      <c r="C366" t="s">
        <v>8</v>
      </c>
      <c r="D366" t="s">
        <v>68</v>
      </c>
      <c r="E366" t="s">
        <v>10</v>
      </c>
      <c r="F366" t="s">
        <v>254</v>
      </c>
      <c r="G366" t="s">
        <v>256</v>
      </c>
      <c r="H366" t="s">
        <v>256</v>
      </c>
      <c r="I366" t="s">
        <v>53</v>
      </c>
      <c r="J366" t="s">
        <v>256</v>
      </c>
      <c r="K366" t="s">
        <v>256</v>
      </c>
      <c r="L366" t="s">
        <v>254</v>
      </c>
    </row>
    <row r="367" spans="1:12">
      <c r="A367" t="s">
        <v>122</v>
      </c>
      <c r="B367">
        <v>84</v>
      </c>
      <c r="C367" t="s">
        <v>11</v>
      </c>
      <c r="D367" t="s">
        <v>68</v>
      </c>
      <c r="E367" t="s">
        <v>10</v>
      </c>
      <c r="F367" t="s">
        <v>254</v>
      </c>
      <c r="G367" t="s">
        <v>256</v>
      </c>
      <c r="H367" t="s">
        <v>256</v>
      </c>
      <c r="I367" t="s">
        <v>53</v>
      </c>
      <c r="J367" t="s">
        <v>256</v>
      </c>
      <c r="K367" t="s">
        <v>256</v>
      </c>
      <c r="L367" t="s">
        <v>254</v>
      </c>
    </row>
    <row r="368" spans="1:12">
      <c r="A368" t="s">
        <v>122</v>
      </c>
      <c r="B368">
        <v>85</v>
      </c>
      <c r="C368" t="s">
        <v>11</v>
      </c>
      <c r="D368" t="s">
        <v>68</v>
      </c>
      <c r="E368" t="s">
        <v>13</v>
      </c>
      <c r="F368" t="s">
        <v>10</v>
      </c>
      <c r="G368" t="s">
        <v>256</v>
      </c>
      <c r="H368" t="s">
        <v>256</v>
      </c>
      <c r="I368" t="s">
        <v>256</v>
      </c>
      <c r="J368" t="s">
        <v>256</v>
      </c>
      <c r="K368" t="s">
        <v>256</v>
      </c>
      <c r="L368" t="s">
        <v>254</v>
      </c>
    </row>
    <row r="369" spans="1:12">
      <c r="A369" t="s">
        <v>122</v>
      </c>
      <c r="B369">
        <v>86</v>
      </c>
      <c r="C369" t="s">
        <v>8</v>
      </c>
      <c r="D369" t="s">
        <v>65</v>
      </c>
      <c r="E369" t="s">
        <v>13</v>
      </c>
      <c r="F369" t="s">
        <v>10</v>
      </c>
      <c r="G369" t="s">
        <v>256</v>
      </c>
      <c r="H369" t="s">
        <v>256</v>
      </c>
      <c r="I369" t="s">
        <v>256</v>
      </c>
      <c r="J369" t="s">
        <v>256</v>
      </c>
      <c r="K369" t="s">
        <v>256</v>
      </c>
      <c r="L369" t="s">
        <v>254</v>
      </c>
    </row>
    <row r="370" spans="1:12">
      <c r="A370" t="s">
        <v>122</v>
      </c>
      <c r="B370">
        <v>87</v>
      </c>
      <c r="C370" t="s">
        <v>8</v>
      </c>
      <c r="D370" t="s">
        <v>66</v>
      </c>
      <c r="E370" t="s">
        <v>13</v>
      </c>
      <c r="F370" t="s">
        <v>10</v>
      </c>
      <c r="G370" t="s">
        <v>256</v>
      </c>
      <c r="H370" t="s">
        <v>256</v>
      </c>
      <c r="I370" t="s">
        <v>256</v>
      </c>
      <c r="J370" t="s">
        <v>256</v>
      </c>
      <c r="K370" t="s">
        <v>256</v>
      </c>
      <c r="L370" t="s">
        <v>254</v>
      </c>
    </row>
    <row r="371" spans="1:12">
      <c r="A371" t="s">
        <v>122</v>
      </c>
      <c r="B371">
        <v>88</v>
      </c>
      <c r="C371" t="s">
        <v>8</v>
      </c>
      <c r="D371" t="s">
        <v>67</v>
      </c>
      <c r="E371" t="s">
        <v>13</v>
      </c>
      <c r="F371" t="s">
        <v>10</v>
      </c>
      <c r="G371" t="s">
        <v>256</v>
      </c>
      <c r="H371" t="s">
        <v>256</v>
      </c>
      <c r="I371" t="s">
        <v>256</v>
      </c>
      <c r="J371" t="s">
        <v>256</v>
      </c>
      <c r="K371" t="s">
        <v>256</v>
      </c>
      <c r="L371" t="s">
        <v>254</v>
      </c>
    </row>
    <row r="372" spans="1:12">
      <c r="A372" t="s">
        <v>122</v>
      </c>
      <c r="B372">
        <v>89</v>
      </c>
      <c r="C372" t="s">
        <v>11</v>
      </c>
      <c r="D372" t="s">
        <v>67</v>
      </c>
      <c r="E372" t="s">
        <v>13</v>
      </c>
      <c r="F372" t="s">
        <v>10</v>
      </c>
      <c r="G372" t="s">
        <v>256</v>
      </c>
      <c r="H372" t="s">
        <v>256</v>
      </c>
      <c r="I372" t="s">
        <v>256</v>
      </c>
      <c r="J372" t="s">
        <v>256</v>
      </c>
      <c r="K372" t="s">
        <v>256</v>
      </c>
      <c r="L372" t="s">
        <v>254</v>
      </c>
    </row>
    <row r="373" spans="1:12">
      <c r="A373" t="s">
        <v>122</v>
      </c>
      <c r="B373">
        <v>90</v>
      </c>
      <c r="C373" t="s">
        <v>8</v>
      </c>
      <c r="D373" t="s">
        <v>66</v>
      </c>
      <c r="E373" t="s">
        <v>13</v>
      </c>
      <c r="F373" t="s">
        <v>10</v>
      </c>
      <c r="G373" t="s">
        <v>256</v>
      </c>
      <c r="H373" t="s">
        <v>256</v>
      </c>
      <c r="I373" t="s">
        <v>256</v>
      </c>
      <c r="J373" t="s">
        <v>256</v>
      </c>
      <c r="K373" t="s">
        <v>256</v>
      </c>
      <c r="L373" t="s">
        <v>254</v>
      </c>
    </row>
    <row r="374" spans="1:12">
      <c r="A374" t="s">
        <v>122</v>
      </c>
      <c r="B374">
        <v>91</v>
      </c>
      <c r="C374" t="s">
        <v>11</v>
      </c>
      <c r="D374" t="s">
        <v>68</v>
      </c>
      <c r="E374" t="s">
        <v>13</v>
      </c>
      <c r="F374" t="s">
        <v>10</v>
      </c>
      <c r="G374" t="s">
        <v>256</v>
      </c>
      <c r="H374" t="s">
        <v>256</v>
      </c>
      <c r="I374" t="s">
        <v>256</v>
      </c>
      <c r="J374" t="s">
        <v>256</v>
      </c>
      <c r="K374" t="s">
        <v>256</v>
      </c>
      <c r="L374" t="s">
        <v>254</v>
      </c>
    </row>
    <row r="375" spans="1:12">
      <c r="A375" t="s">
        <v>122</v>
      </c>
      <c r="B375">
        <v>92</v>
      </c>
      <c r="C375" t="s">
        <v>8</v>
      </c>
      <c r="D375" t="s">
        <v>67</v>
      </c>
      <c r="E375" t="s">
        <v>13</v>
      </c>
      <c r="F375" t="s">
        <v>10</v>
      </c>
      <c r="G375" t="s">
        <v>256</v>
      </c>
      <c r="H375" t="s">
        <v>256</v>
      </c>
      <c r="I375" t="s">
        <v>256</v>
      </c>
      <c r="J375" t="s">
        <v>256</v>
      </c>
      <c r="K375" t="s">
        <v>256</v>
      </c>
      <c r="L375" t="s">
        <v>254</v>
      </c>
    </row>
    <row r="376" spans="1:12">
      <c r="A376" t="s">
        <v>122</v>
      </c>
      <c r="B376">
        <v>93</v>
      </c>
      <c r="C376" t="s">
        <v>11</v>
      </c>
      <c r="D376" t="s">
        <v>67</v>
      </c>
      <c r="E376" t="s">
        <v>13</v>
      </c>
      <c r="F376" t="s">
        <v>10</v>
      </c>
      <c r="G376" t="s">
        <v>256</v>
      </c>
      <c r="H376" t="s">
        <v>256</v>
      </c>
      <c r="I376" t="s">
        <v>256</v>
      </c>
      <c r="J376" t="s">
        <v>256</v>
      </c>
      <c r="K376" t="s">
        <v>256</v>
      </c>
      <c r="L376" t="s">
        <v>254</v>
      </c>
    </row>
    <row r="377" spans="1:12">
      <c r="A377" t="s">
        <v>122</v>
      </c>
      <c r="B377">
        <v>94</v>
      </c>
      <c r="C377" t="s">
        <v>11</v>
      </c>
      <c r="D377" t="s">
        <v>68</v>
      </c>
      <c r="E377" t="s">
        <v>13</v>
      </c>
      <c r="F377" t="s">
        <v>10</v>
      </c>
      <c r="G377" t="s">
        <v>256</v>
      </c>
      <c r="H377" t="s">
        <v>256</v>
      </c>
      <c r="I377" t="s">
        <v>256</v>
      </c>
      <c r="J377" t="s">
        <v>256</v>
      </c>
      <c r="K377" t="s">
        <v>256</v>
      </c>
      <c r="L377" t="s">
        <v>254</v>
      </c>
    </row>
    <row r="378" spans="1:12">
      <c r="A378" t="s">
        <v>122</v>
      </c>
      <c r="B378">
        <v>95</v>
      </c>
      <c r="C378" t="s">
        <v>11</v>
      </c>
      <c r="D378" t="s">
        <v>66</v>
      </c>
      <c r="E378" t="s">
        <v>10</v>
      </c>
      <c r="F378" t="s">
        <v>254</v>
      </c>
      <c r="G378" t="s">
        <v>256</v>
      </c>
      <c r="H378" t="s">
        <v>256</v>
      </c>
      <c r="I378" t="s">
        <v>41</v>
      </c>
      <c r="J378" t="s">
        <v>256</v>
      </c>
      <c r="K378" t="s">
        <v>256</v>
      </c>
      <c r="L378" t="s">
        <v>78</v>
      </c>
    </row>
    <row r="379" spans="1:12">
      <c r="A379" t="s">
        <v>122</v>
      </c>
      <c r="B379">
        <v>96</v>
      </c>
      <c r="C379" t="s">
        <v>8</v>
      </c>
      <c r="D379" t="s">
        <v>67</v>
      </c>
      <c r="E379" t="s">
        <v>13</v>
      </c>
      <c r="F379" t="s">
        <v>10</v>
      </c>
      <c r="G379" t="s">
        <v>256</v>
      </c>
      <c r="H379" t="s">
        <v>256</v>
      </c>
      <c r="I379" t="s">
        <v>256</v>
      </c>
      <c r="J379" t="s">
        <v>256</v>
      </c>
      <c r="K379" t="s">
        <v>256</v>
      </c>
      <c r="L379" t="s">
        <v>254</v>
      </c>
    </row>
    <row r="380" spans="1:12">
      <c r="A380" t="s">
        <v>122</v>
      </c>
      <c r="B380">
        <v>97</v>
      </c>
      <c r="C380" t="s">
        <v>11</v>
      </c>
      <c r="D380" t="s">
        <v>67</v>
      </c>
      <c r="E380" t="s">
        <v>13</v>
      </c>
      <c r="F380" t="s">
        <v>10</v>
      </c>
      <c r="G380" t="s">
        <v>256</v>
      </c>
      <c r="H380" t="s">
        <v>256</v>
      </c>
      <c r="I380" t="s">
        <v>256</v>
      </c>
      <c r="J380" t="s">
        <v>256</v>
      </c>
      <c r="K380" t="s">
        <v>256</v>
      </c>
      <c r="L380" t="s">
        <v>254</v>
      </c>
    </row>
    <row r="381" spans="1:12">
      <c r="A381" t="s">
        <v>122</v>
      </c>
      <c r="B381">
        <v>98</v>
      </c>
      <c r="C381" t="s">
        <v>8</v>
      </c>
      <c r="D381" t="s">
        <v>67</v>
      </c>
      <c r="E381" t="s">
        <v>10</v>
      </c>
      <c r="F381" t="s">
        <v>254</v>
      </c>
      <c r="G381" t="s">
        <v>256</v>
      </c>
      <c r="H381" t="s">
        <v>256</v>
      </c>
      <c r="I381" t="s">
        <v>54</v>
      </c>
      <c r="J381" t="s">
        <v>256</v>
      </c>
      <c r="K381" t="s">
        <v>256</v>
      </c>
      <c r="L381" t="s">
        <v>92</v>
      </c>
    </row>
    <row r="382" spans="1:12">
      <c r="A382" t="s">
        <v>122</v>
      </c>
      <c r="B382">
        <v>99</v>
      </c>
      <c r="C382" t="s">
        <v>11</v>
      </c>
      <c r="D382" t="s">
        <v>67</v>
      </c>
      <c r="E382" t="s">
        <v>10</v>
      </c>
      <c r="F382" t="s">
        <v>254</v>
      </c>
      <c r="G382" t="s">
        <v>256</v>
      </c>
      <c r="H382" t="s">
        <v>256</v>
      </c>
      <c r="I382" t="s">
        <v>54</v>
      </c>
      <c r="J382" t="s">
        <v>256</v>
      </c>
      <c r="K382" t="s">
        <v>256</v>
      </c>
      <c r="L382" t="s">
        <v>92</v>
      </c>
    </row>
    <row r="383" spans="1:12">
      <c r="A383" t="s">
        <v>122</v>
      </c>
      <c r="B383">
        <v>100</v>
      </c>
      <c r="C383" t="s">
        <v>8</v>
      </c>
      <c r="D383" t="s">
        <v>66</v>
      </c>
      <c r="E383" t="s">
        <v>13</v>
      </c>
      <c r="F383" t="s">
        <v>13</v>
      </c>
      <c r="G383" t="s">
        <v>48</v>
      </c>
      <c r="H383" t="s">
        <v>40</v>
      </c>
      <c r="I383" t="s">
        <v>41</v>
      </c>
      <c r="J383" t="s">
        <v>54</v>
      </c>
      <c r="K383" t="s">
        <v>256</v>
      </c>
      <c r="L383" t="s">
        <v>254</v>
      </c>
    </row>
    <row r="384" spans="1:12">
      <c r="A384" t="s">
        <v>122</v>
      </c>
      <c r="B384">
        <v>101</v>
      </c>
      <c r="C384" t="s">
        <v>11</v>
      </c>
      <c r="D384" t="s">
        <v>66</v>
      </c>
      <c r="E384" t="s">
        <v>13</v>
      </c>
      <c r="F384" t="s">
        <v>13</v>
      </c>
      <c r="G384" t="s">
        <v>48</v>
      </c>
      <c r="H384" t="s">
        <v>40</v>
      </c>
      <c r="I384" t="s">
        <v>41</v>
      </c>
      <c r="J384" t="s">
        <v>54</v>
      </c>
      <c r="K384" t="s">
        <v>256</v>
      </c>
      <c r="L384" t="s">
        <v>254</v>
      </c>
    </row>
    <row r="385" spans="1:12">
      <c r="A385" t="s">
        <v>122</v>
      </c>
      <c r="B385">
        <v>102</v>
      </c>
      <c r="C385" t="s">
        <v>8</v>
      </c>
      <c r="D385" t="s">
        <v>68</v>
      </c>
      <c r="E385" t="s">
        <v>10</v>
      </c>
      <c r="F385" t="s">
        <v>254</v>
      </c>
      <c r="G385" t="s">
        <v>256</v>
      </c>
      <c r="H385" t="s">
        <v>256</v>
      </c>
      <c r="I385" t="s">
        <v>54</v>
      </c>
      <c r="J385" t="s">
        <v>40</v>
      </c>
      <c r="K385" t="s">
        <v>256</v>
      </c>
      <c r="L385" t="s">
        <v>254</v>
      </c>
    </row>
    <row r="386" spans="1:12">
      <c r="A386" t="s">
        <v>122</v>
      </c>
      <c r="B386">
        <v>103</v>
      </c>
      <c r="C386" t="s">
        <v>11</v>
      </c>
      <c r="D386" t="s">
        <v>68</v>
      </c>
      <c r="E386" t="s">
        <v>10</v>
      </c>
      <c r="F386" t="s">
        <v>254</v>
      </c>
      <c r="G386" t="s">
        <v>256</v>
      </c>
      <c r="H386" t="s">
        <v>256</v>
      </c>
      <c r="I386" t="s">
        <v>54</v>
      </c>
      <c r="J386" t="s">
        <v>40</v>
      </c>
      <c r="K386" t="s">
        <v>256</v>
      </c>
      <c r="L386" t="s">
        <v>254</v>
      </c>
    </row>
    <row r="387" spans="1:12">
      <c r="A387" t="s">
        <v>122</v>
      </c>
      <c r="B387">
        <v>104</v>
      </c>
      <c r="C387" t="s">
        <v>8</v>
      </c>
      <c r="D387" t="s">
        <v>68</v>
      </c>
      <c r="E387" t="s">
        <v>13</v>
      </c>
      <c r="F387" t="s">
        <v>10</v>
      </c>
      <c r="G387" t="s">
        <v>256</v>
      </c>
      <c r="H387" t="s">
        <v>256</v>
      </c>
      <c r="I387" t="s">
        <v>256</v>
      </c>
      <c r="J387" t="s">
        <v>256</v>
      </c>
      <c r="K387" t="s">
        <v>256</v>
      </c>
      <c r="L387" t="s">
        <v>254</v>
      </c>
    </row>
    <row r="388" spans="1:12">
      <c r="A388" t="s">
        <v>122</v>
      </c>
      <c r="B388">
        <v>105</v>
      </c>
      <c r="C388" t="s">
        <v>8</v>
      </c>
      <c r="D388" t="s">
        <v>68</v>
      </c>
      <c r="E388" t="s">
        <v>13</v>
      </c>
      <c r="F388" t="s">
        <v>10</v>
      </c>
      <c r="G388" t="s">
        <v>256</v>
      </c>
      <c r="H388" t="s">
        <v>256</v>
      </c>
      <c r="I388" t="s">
        <v>256</v>
      </c>
      <c r="J388" t="s">
        <v>256</v>
      </c>
      <c r="K388" t="s">
        <v>256</v>
      </c>
      <c r="L388" t="s">
        <v>254</v>
      </c>
    </row>
    <row r="389" spans="1:12">
      <c r="A389" t="s">
        <v>122</v>
      </c>
      <c r="B389">
        <v>106</v>
      </c>
      <c r="C389" t="s">
        <v>11</v>
      </c>
      <c r="D389" t="s">
        <v>68</v>
      </c>
      <c r="E389" t="s">
        <v>13</v>
      </c>
      <c r="F389" t="s">
        <v>13</v>
      </c>
      <c r="G389" t="s">
        <v>48</v>
      </c>
      <c r="H389" t="s">
        <v>40</v>
      </c>
      <c r="I389" t="s">
        <v>256</v>
      </c>
      <c r="J389" t="s">
        <v>256</v>
      </c>
      <c r="K389" t="s">
        <v>256</v>
      </c>
      <c r="L389" t="s">
        <v>254</v>
      </c>
    </row>
    <row r="390" spans="1:12">
      <c r="A390" t="s">
        <v>122</v>
      </c>
      <c r="B390">
        <v>107</v>
      </c>
      <c r="C390" t="s">
        <v>8</v>
      </c>
      <c r="D390" t="s">
        <v>68</v>
      </c>
      <c r="E390" t="s">
        <v>13</v>
      </c>
      <c r="F390" t="s">
        <v>10</v>
      </c>
      <c r="G390" t="s">
        <v>256</v>
      </c>
      <c r="H390" t="s">
        <v>256</v>
      </c>
      <c r="I390" t="s">
        <v>256</v>
      </c>
      <c r="J390" t="s">
        <v>256</v>
      </c>
      <c r="K390" t="s">
        <v>256</v>
      </c>
      <c r="L390" t="s">
        <v>254</v>
      </c>
    </row>
    <row r="391" spans="1:12">
      <c r="A391" t="s">
        <v>122</v>
      </c>
      <c r="B391">
        <v>108</v>
      </c>
      <c r="C391" t="s">
        <v>11</v>
      </c>
      <c r="D391" t="s">
        <v>68</v>
      </c>
      <c r="E391" t="s">
        <v>13</v>
      </c>
      <c r="F391" t="s">
        <v>10</v>
      </c>
      <c r="G391" t="s">
        <v>256</v>
      </c>
      <c r="H391" t="s">
        <v>256</v>
      </c>
      <c r="I391" t="s">
        <v>256</v>
      </c>
      <c r="J391" t="s">
        <v>256</v>
      </c>
      <c r="K391" t="s">
        <v>256</v>
      </c>
      <c r="L391" t="s">
        <v>254</v>
      </c>
    </row>
    <row r="392" spans="1:12">
      <c r="A392" t="s">
        <v>122</v>
      </c>
      <c r="B392">
        <v>109</v>
      </c>
      <c r="C392" t="s">
        <v>8</v>
      </c>
      <c r="D392" t="s">
        <v>67</v>
      </c>
      <c r="E392" t="s">
        <v>13</v>
      </c>
      <c r="F392" t="s">
        <v>10</v>
      </c>
      <c r="G392" t="s">
        <v>256</v>
      </c>
      <c r="H392" t="s">
        <v>256</v>
      </c>
      <c r="I392" t="s">
        <v>256</v>
      </c>
      <c r="J392" t="s">
        <v>256</v>
      </c>
      <c r="K392" t="s">
        <v>256</v>
      </c>
      <c r="L392" t="s">
        <v>254</v>
      </c>
    </row>
    <row r="393" spans="1:12">
      <c r="A393" t="s">
        <v>122</v>
      </c>
      <c r="B393">
        <v>110</v>
      </c>
      <c r="C393" t="s">
        <v>8</v>
      </c>
      <c r="D393" t="s">
        <v>67</v>
      </c>
      <c r="E393" t="s">
        <v>10</v>
      </c>
      <c r="F393" t="s">
        <v>254</v>
      </c>
      <c r="G393" t="s">
        <v>256</v>
      </c>
      <c r="H393" t="s">
        <v>256</v>
      </c>
      <c r="I393" t="s">
        <v>40</v>
      </c>
      <c r="J393" t="s">
        <v>256</v>
      </c>
      <c r="K393" t="s">
        <v>256</v>
      </c>
      <c r="L393" t="s">
        <v>254</v>
      </c>
    </row>
    <row r="394" spans="1:12">
      <c r="A394" t="s">
        <v>122</v>
      </c>
      <c r="B394">
        <v>111</v>
      </c>
      <c r="C394" t="s">
        <v>11</v>
      </c>
      <c r="D394" t="s">
        <v>67</v>
      </c>
      <c r="E394" t="s">
        <v>10</v>
      </c>
      <c r="F394" t="s">
        <v>254</v>
      </c>
      <c r="G394" t="s">
        <v>256</v>
      </c>
      <c r="H394" t="s">
        <v>256</v>
      </c>
      <c r="I394" t="s">
        <v>41</v>
      </c>
      <c r="J394" t="s">
        <v>256</v>
      </c>
      <c r="K394" t="s">
        <v>256</v>
      </c>
      <c r="L394" t="s">
        <v>70</v>
      </c>
    </row>
    <row r="395" spans="1:12">
      <c r="A395" t="s">
        <v>122</v>
      </c>
      <c r="B395">
        <v>112</v>
      </c>
      <c r="C395" t="s">
        <v>11</v>
      </c>
      <c r="D395" t="s">
        <v>66</v>
      </c>
      <c r="E395" t="s">
        <v>13</v>
      </c>
      <c r="F395" t="s">
        <v>13</v>
      </c>
      <c r="G395" t="s">
        <v>48</v>
      </c>
      <c r="H395" t="s">
        <v>256</v>
      </c>
      <c r="I395" t="s">
        <v>256</v>
      </c>
      <c r="J395" t="s">
        <v>256</v>
      </c>
      <c r="K395" t="s">
        <v>256</v>
      </c>
      <c r="L395" t="s">
        <v>121</v>
      </c>
    </row>
    <row r="396" spans="1:12">
      <c r="A396" t="s">
        <v>122</v>
      </c>
      <c r="B396">
        <v>113</v>
      </c>
      <c r="C396" t="s">
        <v>8</v>
      </c>
      <c r="D396" t="s">
        <v>66</v>
      </c>
      <c r="E396" t="s">
        <v>10</v>
      </c>
      <c r="F396" t="s">
        <v>254</v>
      </c>
      <c r="G396" t="s">
        <v>256</v>
      </c>
      <c r="H396" t="s">
        <v>256</v>
      </c>
      <c r="I396" t="s">
        <v>41</v>
      </c>
      <c r="J396" t="s">
        <v>256</v>
      </c>
      <c r="K396" t="s">
        <v>256</v>
      </c>
      <c r="L396" t="s">
        <v>120</v>
      </c>
    </row>
    <row r="397" spans="1:12">
      <c r="A397" t="s">
        <v>122</v>
      </c>
      <c r="B397">
        <v>114</v>
      </c>
      <c r="C397" t="s">
        <v>11</v>
      </c>
      <c r="D397" t="s">
        <v>66</v>
      </c>
      <c r="E397" t="s">
        <v>13</v>
      </c>
      <c r="F397" t="s">
        <v>13</v>
      </c>
      <c r="G397" t="s">
        <v>48</v>
      </c>
      <c r="H397" t="s">
        <v>256</v>
      </c>
      <c r="I397" t="s">
        <v>41</v>
      </c>
      <c r="J397" t="s">
        <v>56</v>
      </c>
      <c r="K397" t="s">
        <v>256</v>
      </c>
      <c r="L397" t="s">
        <v>254</v>
      </c>
    </row>
    <row r="398" spans="1:12">
      <c r="A398" t="s">
        <v>122</v>
      </c>
      <c r="B398">
        <v>115</v>
      </c>
      <c r="C398" t="s">
        <v>11</v>
      </c>
      <c r="D398" t="s">
        <v>67</v>
      </c>
      <c r="E398" t="s">
        <v>13</v>
      </c>
      <c r="F398" t="s">
        <v>10</v>
      </c>
      <c r="G398" t="s">
        <v>256</v>
      </c>
      <c r="H398" t="s">
        <v>256</v>
      </c>
      <c r="I398" t="s">
        <v>256</v>
      </c>
      <c r="J398" t="s">
        <v>256</v>
      </c>
      <c r="K398" t="s">
        <v>256</v>
      </c>
      <c r="L398" t="s">
        <v>254</v>
      </c>
    </row>
    <row r="399" spans="1:12">
      <c r="A399" t="s">
        <v>122</v>
      </c>
      <c r="B399">
        <v>116</v>
      </c>
      <c r="C399" t="s">
        <v>8</v>
      </c>
      <c r="D399" t="s">
        <v>68</v>
      </c>
      <c r="E399" t="s">
        <v>13</v>
      </c>
      <c r="F399" t="s">
        <v>10</v>
      </c>
      <c r="G399" t="s">
        <v>256</v>
      </c>
      <c r="H399" t="s">
        <v>256</v>
      </c>
      <c r="I399" t="s">
        <v>256</v>
      </c>
      <c r="J399" t="s">
        <v>256</v>
      </c>
      <c r="K399" t="s">
        <v>256</v>
      </c>
      <c r="L399" t="s">
        <v>254</v>
      </c>
    </row>
    <row r="400" spans="1:12">
      <c r="A400" t="s">
        <v>122</v>
      </c>
      <c r="B400">
        <v>117</v>
      </c>
      <c r="C400" t="s">
        <v>8</v>
      </c>
      <c r="D400" t="s">
        <v>67</v>
      </c>
      <c r="E400" t="s">
        <v>13</v>
      </c>
      <c r="F400" t="s">
        <v>10</v>
      </c>
      <c r="G400" t="s">
        <v>256</v>
      </c>
      <c r="H400" t="s">
        <v>256</v>
      </c>
      <c r="I400" t="s">
        <v>256</v>
      </c>
      <c r="J400" t="s">
        <v>256</v>
      </c>
      <c r="K400" t="s">
        <v>256</v>
      </c>
      <c r="L400" t="s">
        <v>254</v>
      </c>
    </row>
    <row r="401" spans="1:12">
      <c r="A401" t="s">
        <v>122</v>
      </c>
      <c r="B401">
        <v>118</v>
      </c>
      <c r="C401" t="s">
        <v>11</v>
      </c>
      <c r="D401" t="s">
        <v>67</v>
      </c>
      <c r="E401" t="s">
        <v>10</v>
      </c>
      <c r="F401" t="s">
        <v>254</v>
      </c>
      <c r="G401" t="s">
        <v>256</v>
      </c>
      <c r="H401" t="s">
        <v>256</v>
      </c>
      <c r="I401" t="s">
        <v>40</v>
      </c>
      <c r="J401" t="s">
        <v>256</v>
      </c>
      <c r="K401" t="s">
        <v>256</v>
      </c>
      <c r="L401" t="s">
        <v>254</v>
      </c>
    </row>
    <row r="402" spans="1:12">
      <c r="A402" t="s">
        <v>122</v>
      </c>
      <c r="B402">
        <v>119</v>
      </c>
      <c r="C402" t="s">
        <v>11</v>
      </c>
      <c r="D402" t="s">
        <v>66</v>
      </c>
      <c r="E402" t="s">
        <v>13</v>
      </c>
      <c r="F402" t="s">
        <v>13</v>
      </c>
      <c r="G402" t="s">
        <v>48</v>
      </c>
      <c r="H402" t="s">
        <v>256</v>
      </c>
      <c r="I402" t="s">
        <v>256</v>
      </c>
      <c r="J402" t="s">
        <v>256</v>
      </c>
      <c r="K402" t="s">
        <v>256</v>
      </c>
      <c r="L402" t="s">
        <v>123</v>
      </c>
    </row>
    <row r="403" spans="1:12">
      <c r="A403" t="s">
        <v>122</v>
      </c>
      <c r="B403">
        <v>120</v>
      </c>
      <c r="C403" t="s">
        <v>8</v>
      </c>
      <c r="D403" t="s">
        <v>68</v>
      </c>
      <c r="E403" t="s">
        <v>10</v>
      </c>
      <c r="F403" t="s">
        <v>254</v>
      </c>
      <c r="G403" t="s">
        <v>256</v>
      </c>
      <c r="H403" t="s">
        <v>256</v>
      </c>
      <c r="I403" t="s">
        <v>53</v>
      </c>
      <c r="J403" t="s">
        <v>256</v>
      </c>
      <c r="K403" t="s">
        <v>256</v>
      </c>
      <c r="L403" t="s">
        <v>254</v>
      </c>
    </row>
    <row r="404" spans="1:12">
      <c r="A404" t="s">
        <v>122</v>
      </c>
      <c r="B404">
        <v>121</v>
      </c>
      <c r="C404" t="s">
        <v>8</v>
      </c>
      <c r="D404" t="s">
        <v>68</v>
      </c>
      <c r="E404" t="s">
        <v>10</v>
      </c>
      <c r="F404" t="s">
        <v>254</v>
      </c>
      <c r="G404" t="s">
        <v>256</v>
      </c>
      <c r="H404" t="s">
        <v>256</v>
      </c>
      <c r="I404" t="s">
        <v>54</v>
      </c>
      <c r="J404" t="s">
        <v>256</v>
      </c>
      <c r="K404" t="s">
        <v>256</v>
      </c>
      <c r="L404" t="s">
        <v>124</v>
      </c>
    </row>
    <row r="405" spans="1:12">
      <c r="A405" t="s">
        <v>122</v>
      </c>
      <c r="B405">
        <v>122</v>
      </c>
      <c r="C405" t="s">
        <v>8</v>
      </c>
      <c r="D405" t="s">
        <v>67</v>
      </c>
      <c r="E405" t="s">
        <v>13</v>
      </c>
      <c r="F405" t="s">
        <v>13</v>
      </c>
      <c r="G405" t="s">
        <v>40</v>
      </c>
      <c r="H405" t="s">
        <v>256</v>
      </c>
      <c r="I405" t="s">
        <v>256</v>
      </c>
      <c r="J405" t="s">
        <v>256</v>
      </c>
      <c r="K405" t="s">
        <v>256</v>
      </c>
      <c r="L405" t="s">
        <v>254</v>
      </c>
    </row>
    <row r="406" spans="1:12">
      <c r="A406" t="s">
        <v>122</v>
      </c>
      <c r="B406">
        <v>123</v>
      </c>
      <c r="C406" t="s">
        <v>11</v>
      </c>
      <c r="D406" t="s">
        <v>67</v>
      </c>
      <c r="E406" t="s">
        <v>10</v>
      </c>
      <c r="F406" t="s">
        <v>254</v>
      </c>
      <c r="G406" t="s">
        <v>256</v>
      </c>
      <c r="H406" t="s">
        <v>256</v>
      </c>
      <c r="I406" t="s">
        <v>40</v>
      </c>
      <c r="J406" t="s">
        <v>256</v>
      </c>
      <c r="K406" t="s">
        <v>256</v>
      </c>
      <c r="L406" t="s">
        <v>254</v>
      </c>
    </row>
    <row r="407" spans="1:12">
      <c r="A407" t="s">
        <v>122</v>
      </c>
      <c r="B407">
        <v>124</v>
      </c>
      <c r="C407" t="s">
        <v>8</v>
      </c>
      <c r="D407" t="s">
        <v>67</v>
      </c>
      <c r="E407" t="s">
        <v>13</v>
      </c>
      <c r="F407" t="s">
        <v>13</v>
      </c>
      <c r="G407" t="s">
        <v>48</v>
      </c>
      <c r="H407" t="s">
        <v>256</v>
      </c>
      <c r="I407" t="s">
        <v>40</v>
      </c>
      <c r="J407" t="s">
        <v>256</v>
      </c>
      <c r="K407" t="s">
        <v>256</v>
      </c>
      <c r="L407" t="s">
        <v>254</v>
      </c>
    </row>
    <row r="408" spans="1:12">
      <c r="A408" t="s">
        <v>122</v>
      </c>
      <c r="B408">
        <v>125</v>
      </c>
      <c r="C408" t="s">
        <v>8</v>
      </c>
      <c r="D408" t="s">
        <v>67</v>
      </c>
      <c r="E408" t="s">
        <v>10</v>
      </c>
      <c r="F408" t="s">
        <v>254</v>
      </c>
      <c r="G408" t="s">
        <v>256</v>
      </c>
      <c r="H408" t="s">
        <v>256</v>
      </c>
      <c r="I408" t="s">
        <v>40</v>
      </c>
      <c r="J408" t="s">
        <v>256</v>
      </c>
      <c r="K408" t="s">
        <v>256</v>
      </c>
      <c r="L408" t="s">
        <v>254</v>
      </c>
    </row>
    <row r="409" spans="1:12">
      <c r="A409" t="s">
        <v>122</v>
      </c>
      <c r="B409">
        <v>126</v>
      </c>
      <c r="C409" t="s">
        <v>8</v>
      </c>
      <c r="D409" t="s">
        <v>67</v>
      </c>
      <c r="E409" t="s">
        <v>13</v>
      </c>
      <c r="F409" t="s">
        <v>10</v>
      </c>
      <c r="G409" t="s">
        <v>256</v>
      </c>
      <c r="H409" t="s">
        <v>256</v>
      </c>
      <c r="I409" t="s">
        <v>256</v>
      </c>
      <c r="J409" t="s">
        <v>256</v>
      </c>
      <c r="K409" t="s">
        <v>256</v>
      </c>
      <c r="L409" t="s">
        <v>254</v>
      </c>
    </row>
    <row r="410" spans="1:12">
      <c r="A410" t="s">
        <v>122</v>
      </c>
      <c r="B410">
        <v>127</v>
      </c>
      <c r="C410" t="s">
        <v>11</v>
      </c>
      <c r="D410" t="s">
        <v>67</v>
      </c>
      <c r="E410" t="s">
        <v>13</v>
      </c>
      <c r="F410" t="s">
        <v>10</v>
      </c>
      <c r="G410" t="s">
        <v>256</v>
      </c>
      <c r="H410" t="s">
        <v>256</v>
      </c>
      <c r="I410" t="s">
        <v>256</v>
      </c>
      <c r="J410" t="s">
        <v>256</v>
      </c>
      <c r="K410" t="s">
        <v>256</v>
      </c>
      <c r="L410" t="s">
        <v>254</v>
      </c>
    </row>
    <row r="411" spans="1:12">
      <c r="A411" t="s">
        <v>122</v>
      </c>
      <c r="B411">
        <v>128</v>
      </c>
      <c r="C411" t="s">
        <v>8</v>
      </c>
      <c r="D411" t="s">
        <v>67</v>
      </c>
      <c r="E411" t="s">
        <v>10</v>
      </c>
      <c r="F411" t="s">
        <v>254</v>
      </c>
      <c r="G411" t="s">
        <v>256</v>
      </c>
      <c r="H411" t="s">
        <v>256</v>
      </c>
      <c r="I411" t="s">
        <v>40</v>
      </c>
      <c r="J411" t="s">
        <v>256</v>
      </c>
      <c r="K411" t="s">
        <v>256</v>
      </c>
      <c r="L411" t="s">
        <v>254</v>
      </c>
    </row>
    <row r="412" spans="1:12">
      <c r="A412" t="s">
        <v>122</v>
      </c>
      <c r="B412">
        <v>129</v>
      </c>
      <c r="C412" t="s">
        <v>11</v>
      </c>
      <c r="D412" t="s">
        <v>67</v>
      </c>
      <c r="E412" t="s">
        <v>10</v>
      </c>
      <c r="F412" t="s">
        <v>254</v>
      </c>
      <c r="G412" t="s">
        <v>256</v>
      </c>
      <c r="H412" t="s">
        <v>256</v>
      </c>
      <c r="I412" t="s">
        <v>40</v>
      </c>
      <c r="J412" t="s">
        <v>256</v>
      </c>
      <c r="K412" t="s">
        <v>256</v>
      </c>
      <c r="L412" t="s">
        <v>254</v>
      </c>
    </row>
    <row r="413" spans="1:12">
      <c r="A413" t="s">
        <v>122</v>
      </c>
      <c r="B413">
        <v>130</v>
      </c>
      <c r="C413" t="s">
        <v>8</v>
      </c>
      <c r="D413" t="s">
        <v>67</v>
      </c>
      <c r="E413" t="s">
        <v>13</v>
      </c>
      <c r="F413" t="s">
        <v>13</v>
      </c>
      <c r="G413" t="s">
        <v>48</v>
      </c>
      <c r="H413" t="s">
        <v>256</v>
      </c>
      <c r="I413" t="s">
        <v>40</v>
      </c>
      <c r="J413" t="s">
        <v>256</v>
      </c>
      <c r="K413" t="s">
        <v>256</v>
      </c>
      <c r="L413" t="s">
        <v>254</v>
      </c>
    </row>
    <row r="414" spans="1:12">
      <c r="A414" t="s">
        <v>122</v>
      </c>
      <c r="B414">
        <v>131</v>
      </c>
      <c r="C414" t="s">
        <v>8</v>
      </c>
      <c r="D414" t="s">
        <v>68</v>
      </c>
      <c r="E414" t="s">
        <v>13</v>
      </c>
      <c r="F414" t="s">
        <v>10</v>
      </c>
      <c r="G414" t="s">
        <v>256</v>
      </c>
      <c r="H414" t="s">
        <v>256</v>
      </c>
      <c r="I414" t="s">
        <v>256</v>
      </c>
      <c r="J414" t="s">
        <v>256</v>
      </c>
      <c r="K414" t="s">
        <v>256</v>
      </c>
      <c r="L414" t="s">
        <v>254</v>
      </c>
    </row>
    <row r="415" spans="1:12">
      <c r="A415" t="s">
        <v>122</v>
      </c>
      <c r="B415">
        <v>132</v>
      </c>
      <c r="C415" t="s">
        <v>8</v>
      </c>
      <c r="D415" t="s">
        <v>68</v>
      </c>
      <c r="E415" t="s">
        <v>13</v>
      </c>
      <c r="F415" t="s">
        <v>10</v>
      </c>
      <c r="G415" t="s">
        <v>256</v>
      </c>
      <c r="H415" t="s">
        <v>256</v>
      </c>
      <c r="I415" t="s">
        <v>256</v>
      </c>
      <c r="J415" t="s">
        <v>256</v>
      </c>
      <c r="K415" t="s">
        <v>256</v>
      </c>
      <c r="L415" t="s">
        <v>254</v>
      </c>
    </row>
    <row r="416" spans="1:12">
      <c r="A416" t="s">
        <v>122</v>
      </c>
      <c r="B416">
        <v>133</v>
      </c>
      <c r="C416" t="s">
        <v>11</v>
      </c>
      <c r="D416" t="s">
        <v>67</v>
      </c>
      <c r="E416" t="s">
        <v>13</v>
      </c>
      <c r="F416" t="s">
        <v>10</v>
      </c>
      <c r="G416" t="s">
        <v>256</v>
      </c>
      <c r="H416" t="s">
        <v>256</v>
      </c>
      <c r="I416" t="s">
        <v>256</v>
      </c>
      <c r="J416" t="s">
        <v>256</v>
      </c>
      <c r="K416" t="s">
        <v>256</v>
      </c>
      <c r="L416" t="s">
        <v>254</v>
      </c>
    </row>
    <row r="417" spans="1:12">
      <c r="A417" t="s">
        <v>122</v>
      </c>
      <c r="B417">
        <v>134</v>
      </c>
      <c r="C417" t="s">
        <v>8</v>
      </c>
      <c r="D417" t="s">
        <v>67</v>
      </c>
      <c r="E417" t="s">
        <v>13</v>
      </c>
      <c r="F417" t="s">
        <v>10</v>
      </c>
      <c r="G417" t="s">
        <v>256</v>
      </c>
      <c r="H417" t="s">
        <v>256</v>
      </c>
      <c r="I417" t="s">
        <v>256</v>
      </c>
      <c r="J417" t="s">
        <v>256</v>
      </c>
      <c r="K417" t="s">
        <v>256</v>
      </c>
      <c r="L417" t="s">
        <v>254</v>
      </c>
    </row>
    <row r="418" spans="1:12">
      <c r="A418" t="s">
        <v>122</v>
      </c>
      <c r="B418">
        <v>135</v>
      </c>
      <c r="C418" t="s">
        <v>11</v>
      </c>
      <c r="D418" t="s">
        <v>67</v>
      </c>
      <c r="E418" t="s">
        <v>13</v>
      </c>
      <c r="F418" t="s">
        <v>10</v>
      </c>
      <c r="G418" t="s">
        <v>256</v>
      </c>
      <c r="H418" t="s">
        <v>256</v>
      </c>
      <c r="I418" t="s">
        <v>256</v>
      </c>
      <c r="J418" t="s">
        <v>256</v>
      </c>
      <c r="K418" t="s">
        <v>256</v>
      </c>
      <c r="L418" t="s">
        <v>254</v>
      </c>
    </row>
    <row r="419" spans="1:12">
      <c r="A419" t="s">
        <v>122</v>
      </c>
      <c r="B419">
        <v>136</v>
      </c>
      <c r="C419" t="s">
        <v>8</v>
      </c>
      <c r="D419" t="s">
        <v>66</v>
      </c>
      <c r="E419" t="s">
        <v>10</v>
      </c>
      <c r="F419" t="s">
        <v>254</v>
      </c>
      <c r="G419" t="s">
        <v>256</v>
      </c>
      <c r="H419" t="s">
        <v>256</v>
      </c>
      <c r="I419" t="s">
        <v>40</v>
      </c>
      <c r="J419" t="s">
        <v>256</v>
      </c>
      <c r="K419" t="s">
        <v>256</v>
      </c>
      <c r="L419" t="s">
        <v>254</v>
      </c>
    </row>
    <row r="420" spans="1:12">
      <c r="A420" t="s">
        <v>122</v>
      </c>
      <c r="B420">
        <v>137</v>
      </c>
      <c r="C420" t="s">
        <v>8</v>
      </c>
      <c r="D420" t="s">
        <v>66</v>
      </c>
      <c r="E420" t="s">
        <v>10</v>
      </c>
      <c r="F420" t="s">
        <v>254</v>
      </c>
      <c r="G420" t="s">
        <v>256</v>
      </c>
      <c r="H420" t="s">
        <v>256</v>
      </c>
      <c r="I420" t="s">
        <v>40</v>
      </c>
      <c r="J420" t="s">
        <v>256</v>
      </c>
      <c r="K420" t="s">
        <v>256</v>
      </c>
      <c r="L420" t="s">
        <v>254</v>
      </c>
    </row>
    <row r="421" spans="1:12">
      <c r="A421" t="s">
        <v>122</v>
      </c>
      <c r="B421">
        <v>138</v>
      </c>
      <c r="C421" t="s">
        <v>11</v>
      </c>
      <c r="D421" t="s">
        <v>66</v>
      </c>
      <c r="E421" t="s">
        <v>10</v>
      </c>
      <c r="F421" t="s">
        <v>254</v>
      </c>
      <c r="G421" t="s">
        <v>256</v>
      </c>
      <c r="H421" t="s">
        <v>256</v>
      </c>
      <c r="I421" t="s">
        <v>40</v>
      </c>
      <c r="J421" t="s">
        <v>256</v>
      </c>
      <c r="K421" t="s">
        <v>256</v>
      </c>
      <c r="L421" t="s">
        <v>254</v>
      </c>
    </row>
    <row r="422" spans="1:12">
      <c r="A422" t="s">
        <v>122</v>
      </c>
      <c r="B422">
        <v>139</v>
      </c>
      <c r="C422" t="s">
        <v>8</v>
      </c>
      <c r="D422" t="s">
        <v>66</v>
      </c>
      <c r="E422" t="s">
        <v>13</v>
      </c>
      <c r="F422" t="s">
        <v>13</v>
      </c>
      <c r="G422" t="s">
        <v>48</v>
      </c>
      <c r="H422" t="s">
        <v>256</v>
      </c>
      <c r="I422" t="s">
        <v>40</v>
      </c>
      <c r="J422" t="s">
        <v>256</v>
      </c>
      <c r="K422" t="s">
        <v>256</v>
      </c>
      <c r="L422" t="s">
        <v>125</v>
      </c>
    </row>
    <row r="423" spans="1:12">
      <c r="A423" t="s">
        <v>96</v>
      </c>
      <c r="B423">
        <v>1</v>
      </c>
      <c r="C423" t="s">
        <v>11</v>
      </c>
      <c r="D423" t="s">
        <v>68</v>
      </c>
      <c r="E423" t="s">
        <v>10</v>
      </c>
      <c r="F423" t="s">
        <v>254</v>
      </c>
      <c r="G423" t="s">
        <v>256</v>
      </c>
      <c r="H423" t="s">
        <v>256</v>
      </c>
      <c r="I423" t="s">
        <v>41</v>
      </c>
      <c r="J423" t="s">
        <v>256</v>
      </c>
      <c r="K423" t="s">
        <v>256</v>
      </c>
      <c r="L423" t="s">
        <v>98</v>
      </c>
    </row>
    <row r="424" spans="1:12">
      <c r="A424" t="s">
        <v>96</v>
      </c>
      <c r="B424">
        <v>2</v>
      </c>
      <c r="C424" t="s">
        <v>11</v>
      </c>
      <c r="D424" t="s">
        <v>67</v>
      </c>
      <c r="E424" t="s">
        <v>10</v>
      </c>
      <c r="F424" t="s">
        <v>254</v>
      </c>
      <c r="G424" t="s">
        <v>256</v>
      </c>
      <c r="H424" t="s">
        <v>256</v>
      </c>
      <c r="I424" t="s">
        <v>40</v>
      </c>
      <c r="J424" t="s">
        <v>256</v>
      </c>
      <c r="K424" t="s">
        <v>256</v>
      </c>
      <c r="L424" t="s">
        <v>254</v>
      </c>
    </row>
    <row r="425" spans="1:12">
      <c r="A425" t="s">
        <v>96</v>
      </c>
      <c r="B425">
        <v>3</v>
      </c>
      <c r="C425" t="s">
        <v>8</v>
      </c>
      <c r="D425" t="s">
        <v>66</v>
      </c>
      <c r="E425" t="s">
        <v>13</v>
      </c>
      <c r="F425" t="s">
        <v>13</v>
      </c>
      <c r="G425" t="s">
        <v>48</v>
      </c>
      <c r="H425" t="s">
        <v>256</v>
      </c>
      <c r="I425" t="s">
        <v>54</v>
      </c>
      <c r="J425" t="s">
        <v>59</v>
      </c>
      <c r="K425" t="s">
        <v>256</v>
      </c>
      <c r="L425" t="s">
        <v>254</v>
      </c>
    </row>
    <row r="426" spans="1:12">
      <c r="A426" t="s">
        <v>96</v>
      </c>
      <c r="B426">
        <v>4</v>
      </c>
      <c r="C426" t="s">
        <v>8</v>
      </c>
      <c r="D426" t="s">
        <v>68</v>
      </c>
      <c r="E426" t="s">
        <v>13</v>
      </c>
      <c r="F426" t="s">
        <v>13</v>
      </c>
      <c r="G426" t="s">
        <v>40</v>
      </c>
      <c r="H426" t="s">
        <v>256</v>
      </c>
      <c r="I426" t="s">
        <v>107</v>
      </c>
      <c r="J426" t="s">
        <v>256</v>
      </c>
      <c r="K426" t="s">
        <v>50</v>
      </c>
      <c r="L426" t="s">
        <v>254</v>
      </c>
    </row>
    <row r="427" spans="1:12">
      <c r="A427" t="s">
        <v>96</v>
      </c>
      <c r="B427">
        <v>5</v>
      </c>
      <c r="C427" t="s">
        <v>11</v>
      </c>
      <c r="D427" t="s">
        <v>67</v>
      </c>
      <c r="E427" t="s">
        <v>13</v>
      </c>
      <c r="F427" t="s">
        <v>13</v>
      </c>
      <c r="G427" t="s">
        <v>48</v>
      </c>
      <c r="H427" t="s">
        <v>256</v>
      </c>
      <c r="I427" t="s">
        <v>54</v>
      </c>
      <c r="J427" t="s">
        <v>256</v>
      </c>
      <c r="K427" t="s">
        <v>256</v>
      </c>
      <c r="L427" t="s">
        <v>254</v>
      </c>
    </row>
    <row r="428" spans="1:12">
      <c r="A428" t="s">
        <v>96</v>
      </c>
      <c r="B428">
        <v>6</v>
      </c>
      <c r="C428" t="s">
        <v>8</v>
      </c>
      <c r="D428" t="s">
        <v>68</v>
      </c>
      <c r="E428" t="s">
        <v>10</v>
      </c>
      <c r="F428" t="s">
        <v>254</v>
      </c>
      <c r="G428" t="s">
        <v>256</v>
      </c>
      <c r="H428" t="s">
        <v>256</v>
      </c>
      <c r="I428" t="s">
        <v>54</v>
      </c>
      <c r="J428" t="s">
        <v>256</v>
      </c>
      <c r="K428" t="s">
        <v>256</v>
      </c>
      <c r="L428" t="s">
        <v>99</v>
      </c>
    </row>
    <row r="429" spans="1:12">
      <c r="A429" t="s">
        <v>96</v>
      </c>
      <c r="B429">
        <v>7</v>
      </c>
      <c r="C429" t="s">
        <v>11</v>
      </c>
      <c r="D429" t="s">
        <v>68</v>
      </c>
      <c r="E429" t="s">
        <v>10</v>
      </c>
      <c r="F429" t="s">
        <v>254</v>
      </c>
      <c r="G429" t="s">
        <v>256</v>
      </c>
      <c r="H429" t="s">
        <v>256</v>
      </c>
      <c r="I429" t="s">
        <v>54</v>
      </c>
      <c r="J429" t="s">
        <v>256</v>
      </c>
      <c r="K429" t="s">
        <v>256</v>
      </c>
      <c r="L429" t="s">
        <v>99</v>
      </c>
    </row>
    <row r="430" spans="1:12">
      <c r="A430" t="s">
        <v>96</v>
      </c>
      <c r="B430">
        <v>8</v>
      </c>
      <c r="C430" t="s">
        <v>11</v>
      </c>
      <c r="D430" t="s">
        <v>68</v>
      </c>
      <c r="E430" t="s">
        <v>10</v>
      </c>
      <c r="F430" t="s">
        <v>254</v>
      </c>
      <c r="G430" t="s">
        <v>256</v>
      </c>
      <c r="H430" t="s">
        <v>256</v>
      </c>
      <c r="I430" t="s">
        <v>54</v>
      </c>
      <c r="J430" t="s">
        <v>256</v>
      </c>
      <c r="K430" t="s">
        <v>256</v>
      </c>
      <c r="L430" t="s">
        <v>99</v>
      </c>
    </row>
    <row r="431" spans="1:12">
      <c r="A431" t="s">
        <v>96</v>
      </c>
      <c r="B431">
        <v>9</v>
      </c>
      <c r="C431" t="s">
        <v>11</v>
      </c>
      <c r="D431" t="s">
        <v>67</v>
      </c>
      <c r="E431" t="s">
        <v>13</v>
      </c>
      <c r="F431" t="s">
        <v>13</v>
      </c>
      <c r="G431" t="s">
        <v>48</v>
      </c>
      <c r="H431" t="s">
        <v>40</v>
      </c>
      <c r="I431" t="s">
        <v>40</v>
      </c>
      <c r="J431" t="s">
        <v>256</v>
      </c>
      <c r="K431" t="s">
        <v>256</v>
      </c>
      <c r="L431" t="s">
        <v>254</v>
      </c>
    </row>
    <row r="432" spans="1:12">
      <c r="A432" t="s">
        <v>96</v>
      </c>
      <c r="B432">
        <v>10</v>
      </c>
      <c r="C432" t="s">
        <v>11</v>
      </c>
      <c r="D432" t="s">
        <v>68</v>
      </c>
      <c r="E432" t="s">
        <v>10</v>
      </c>
      <c r="F432" t="s">
        <v>254</v>
      </c>
      <c r="G432" t="s">
        <v>256</v>
      </c>
      <c r="H432" t="s">
        <v>256</v>
      </c>
      <c r="I432" t="s">
        <v>58</v>
      </c>
      <c r="J432" t="s">
        <v>256</v>
      </c>
      <c r="K432" t="s">
        <v>256</v>
      </c>
      <c r="L432" t="s">
        <v>100</v>
      </c>
    </row>
    <row r="433" spans="1:12">
      <c r="A433" t="s">
        <v>96</v>
      </c>
      <c r="B433">
        <v>11</v>
      </c>
      <c r="C433" t="s">
        <v>11</v>
      </c>
      <c r="D433" t="s">
        <v>68</v>
      </c>
      <c r="E433" t="s">
        <v>10</v>
      </c>
      <c r="F433" t="s">
        <v>254</v>
      </c>
      <c r="G433" t="s">
        <v>256</v>
      </c>
      <c r="H433" t="s">
        <v>256</v>
      </c>
      <c r="I433" t="s">
        <v>60</v>
      </c>
      <c r="J433" t="s">
        <v>256</v>
      </c>
      <c r="K433" t="s">
        <v>256</v>
      </c>
      <c r="L433" t="s">
        <v>254</v>
      </c>
    </row>
    <row r="434" spans="1:12">
      <c r="A434" t="s">
        <v>96</v>
      </c>
      <c r="B434">
        <v>12</v>
      </c>
      <c r="C434" t="s">
        <v>11</v>
      </c>
      <c r="D434" t="s">
        <v>66</v>
      </c>
      <c r="E434" t="s">
        <v>10</v>
      </c>
      <c r="F434" t="s">
        <v>254</v>
      </c>
      <c r="G434" t="s">
        <v>256</v>
      </c>
      <c r="H434" t="s">
        <v>256</v>
      </c>
      <c r="I434" t="s">
        <v>40</v>
      </c>
      <c r="J434" t="s">
        <v>61</v>
      </c>
      <c r="K434" t="s">
        <v>256</v>
      </c>
      <c r="L434" t="s">
        <v>101</v>
      </c>
    </row>
    <row r="435" spans="1:12">
      <c r="A435" t="s">
        <v>96</v>
      </c>
      <c r="B435">
        <v>13</v>
      </c>
      <c r="C435" t="s">
        <v>8</v>
      </c>
      <c r="D435" t="s">
        <v>66</v>
      </c>
      <c r="E435" t="s">
        <v>10</v>
      </c>
      <c r="F435" t="s">
        <v>254</v>
      </c>
      <c r="G435" t="s">
        <v>256</v>
      </c>
      <c r="H435" t="s">
        <v>256</v>
      </c>
      <c r="I435" t="s">
        <v>40</v>
      </c>
      <c r="J435" t="s">
        <v>61</v>
      </c>
      <c r="K435" t="s">
        <v>256</v>
      </c>
      <c r="L435" t="s">
        <v>102</v>
      </c>
    </row>
    <row r="436" spans="1:12">
      <c r="A436" t="s">
        <v>96</v>
      </c>
      <c r="B436">
        <v>14</v>
      </c>
      <c r="C436" t="s">
        <v>8</v>
      </c>
      <c r="D436" t="s">
        <v>68</v>
      </c>
      <c r="E436" t="s">
        <v>13</v>
      </c>
      <c r="F436" t="s">
        <v>13</v>
      </c>
      <c r="G436" t="s">
        <v>48</v>
      </c>
      <c r="H436" t="s">
        <v>40</v>
      </c>
      <c r="I436" t="s">
        <v>61</v>
      </c>
      <c r="J436" t="s">
        <v>256</v>
      </c>
      <c r="K436" t="s">
        <v>256</v>
      </c>
      <c r="L436" t="s">
        <v>103</v>
      </c>
    </row>
    <row r="437" spans="1:12">
      <c r="A437" t="s">
        <v>96</v>
      </c>
      <c r="B437">
        <v>15</v>
      </c>
      <c r="C437" t="s">
        <v>8</v>
      </c>
      <c r="D437" t="s">
        <v>68</v>
      </c>
      <c r="E437" t="s">
        <v>10</v>
      </c>
      <c r="F437" t="s">
        <v>254</v>
      </c>
      <c r="G437" t="s">
        <v>256</v>
      </c>
      <c r="H437" t="s">
        <v>256</v>
      </c>
      <c r="I437" t="s">
        <v>40</v>
      </c>
      <c r="J437" t="s">
        <v>256</v>
      </c>
      <c r="K437" t="s">
        <v>40</v>
      </c>
      <c r="L437" t="s">
        <v>87</v>
      </c>
    </row>
    <row r="438" spans="1:12">
      <c r="A438" t="s">
        <v>96</v>
      </c>
      <c r="B438">
        <v>16</v>
      </c>
      <c r="C438" t="s">
        <v>11</v>
      </c>
      <c r="D438" t="s">
        <v>67</v>
      </c>
      <c r="E438" t="s">
        <v>10</v>
      </c>
      <c r="F438" t="s">
        <v>254</v>
      </c>
      <c r="G438" t="s">
        <v>256</v>
      </c>
      <c r="H438" t="s">
        <v>256</v>
      </c>
      <c r="I438" t="s">
        <v>41</v>
      </c>
      <c r="J438" t="s">
        <v>61</v>
      </c>
      <c r="K438" t="s">
        <v>256</v>
      </c>
      <c r="L438" t="s">
        <v>104</v>
      </c>
    </row>
    <row r="439" spans="1:12">
      <c r="A439" t="s">
        <v>96</v>
      </c>
      <c r="B439">
        <v>17</v>
      </c>
      <c r="C439" t="s">
        <v>11</v>
      </c>
      <c r="D439" t="s">
        <v>67</v>
      </c>
      <c r="E439" t="s">
        <v>10</v>
      </c>
      <c r="F439" t="s">
        <v>254</v>
      </c>
      <c r="G439" t="s">
        <v>256</v>
      </c>
      <c r="H439" t="s">
        <v>256</v>
      </c>
      <c r="I439" t="s">
        <v>40</v>
      </c>
      <c r="J439" t="s">
        <v>54</v>
      </c>
      <c r="K439" t="s">
        <v>256</v>
      </c>
      <c r="L439" t="s">
        <v>254</v>
      </c>
    </row>
    <row r="440" spans="1:12">
      <c r="A440" t="s">
        <v>96</v>
      </c>
      <c r="B440">
        <v>18</v>
      </c>
      <c r="C440" t="s">
        <v>8</v>
      </c>
      <c r="D440" t="s">
        <v>67</v>
      </c>
      <c r="E440" t="s">
        <v>10</v>
      </c>
      <c r="F440" t="s">
        <v>254</v>
      </c>
      <c r="G440" t="s">
        <v>256</v>
      </c>
      <c r="H440" t="s">
        <v>256</v>
      </c>
      <c r="I440" t="s">
        <v>41</v>
      </c>
      <c r="J440" t="s">
        <v>54</v>
      </c>
      <c r="K440" t="s">
        <v>256</v>
      </c>
      <c r="L440" t="s">
        <v>24</v>
      </c>
    </row>
    <row r="441" spans="1:12">
      <c r="A441" t="s">
        <v>96</v>
      </c>
      <c r="B441">
        <v>19</v>
      </c>
      <c r="C441" t="s">
        <v>11</v>
      </c>
      <c r="D441" t="s">
        <v>66</v>
      </c>
      <c r="E441" t="s">
        <v>10</v>
      </c>
      <c r="F441" t="s">
        <v>254</v>
      </c>
      <c r="G441" t="s">
        <v>256</v>
      </c>
      <c r="H441" t="s">
        <v>256</v>
      </c>
      <c r="I441" t="s">
        <v>41</v>
      </c>
      <c r="J441" t="s">
        <v>256</v>
      </c>
      <c r="K441" t="s">
        <v>256</v>
      </c>
      <c r="L441" t="s">
        <v>254</v>
      </c>
    </row>
    <row r="442" spans="1:12">
      <c r="A442" t="s">
        <v>96</v>
      </c>
      <c r="B442">
        <v>20</v>
      </c>
      <c r="C442" t="s">
        <v>11</v>
      </c>
      <c r="D442" t="s">
        <v>68</v>
      </c>
      <c r="E442" t="s">
        <v>13</v>
      </c>
      <c r="F442" t="s">
        <v>13</v>
      </c>
      <c r="G442" t="s">
        <v>48</v>
      </c>
      <c r="H442" t="s">
        <v>256</v>
      </c>
      <c r="I442" t="s">
        <v>107</v>
      </c>
      <c r="J442" t="s">
        <v>256</v>
      </c>
      <c r="K442" t="s">
        <v>256</v>
      </c>
      <c r="L442" t="s">
        <v>254</v>
      </c>
    </row>
    <row r="443" spans="1:12">
      <c r="A443" t="s">
        <v>96</v>
      </c>
      <c r="B443">
        <v>21</v>
      </c>
      <c r="C443" t="s">
        <v>8</v>
      </c>
      <c r="D443" t="s">
        <v>68</v>
      </c>
      <c r="E443" t="s">
        <v>10</v>
      </c>
      <c r="F443" t="s">
        <v>254</v>
      </c>
      <c r="G443" t="s">
        <v>256</v>
      </c>
      <c r="H443" t="s">
        <v>256</v>
      </c>
      <c r="I443" t="s">
        <v>40</v>
      </c>
      <c r="J443" t="s">
        <v>256</v>
      </c>
      <c r="K443" t="s">
        <v>256</v>
      </c>
      <c r="L443" t="s">
        <v>254</v>
      </c>
    </row>
    <row r="444" spans="1:12">
      <c r="A444" t="s">
        <v>96</v>
      </c>
      <c r="B444">
        <v>22</v>
      </c>
      <c r="C444" t="s">
        <v>8</v>
      </c>
      <c r="D444" t="s">
        <v>66</v>
      </c>
      <c r="E444" t="s">
        <v>13</v>
      </c>
      <c r="F444" t="s">
        <v>13</v>
      </c>
      <c r="G444" t="s">
        <v>48</v>
      </c>
      <c r="H444" t="s">
        <v>40</v>
      </c>
      <c r="I444" t="s">
        <v>41</v>
      </c>
      <c r="J444" t="s">
        <v>256</v>
      </c>
      <c r="K444" t="s">
        <v>50</v>
      </c>
      <c r="L444" t="s">
        <v>254</v>
      </c>
    </row>
    <row r="445" spans="1:12">
      <c r="A445" t="s">
        <v>96</v>
      </c>
      <c r="B445">
        <v>23</v>
      </c>
      <c r="C445" t="s">
        <v>8</v>
      </c>
      <c r="D445" t="s">
        <v>68</v>
      </c>
      <c r="E445" t="s">
        <v>13</v>
      </c>
      <c r="F445" t="s">
        <v>10</v>
      </c>
      <c r="G445" t="s">
        <v>256</v>
      </c>
      <c r="H445" t="s">
        <v>256</v>
      </c>
      <c r="I445" t="s">
        <v>256</v>
      </c>
      <c r="J445" t="s">
        <v>256</v>
      </c>
      <c r="K445" t="s">
        <v>256</v>
      </c>
      <c r="L445" t="s">
        <v>254</v>
      </c>
    </row>
    <row r="446" spans="1:12">
      <c r="A446" t="s">
        <v>96</v>
      </c>
      <c r="B446">
        <v>24</v>
      </c>
      <c r="C446" t="s">
        <v>11</v>
      </c>
      <c r="D446" t="s">
        <v>68</v>
      </c>
      <c r="E446" t="s">
        <v>10</v>
      </c>
      <c r="F446" t="s">
        <v>254</v>
      </c>
      <c r="G446" t="s">
        <v>256</v>
      </c>
      <c r="H446" t="s">
        <v>256</v>
      </c>
      <c r="I446" t="s">
        <v>53</v>
      </c>
      <c r="J446" t="s">
        <v>256</v>
      </c>
      <c r="K446" t="s">
        <v>50</v>
      </c>
      <c r="L446" t="s">
        <v>105</v>
      </c>
    </row>
    <row r="447" spans="1:12">
      <c r="A447" t="s">
        <v>96</v>
      </c>
      <c r="B447">
        <v>25</v>
      </c>
      <c r="C447" t="s">
        <v>8</v>
      </c>
      <c r="D447" t="s">
        <v>68</v>
      </c>
      <c r="E447" t="s">
        <v>10</v>
      </c>
      <c r="F447" t="s">
        <v>254</v>
      </c>
      <c r="G447" t="s">
        <v>256</v>
      </c>
      <c r="H447" t="s">
        <v>256</v>
      </c>
      <c r="I447" t="s">
        <v>54</v>
      </c>
      <c r="J447" t="s">
        <v>256</v>
      </c>
      <c r="K447" t="s">
        <v>256</v>
      </c>
      <c r="L447" t="s">
        <v>254</v>
      </c>
    </row>
    <row r="448" spans="1:12">
      <c r="A448" t="s">
        <v>96</v>
      </c>
      <c r="B448">
        <v>26</v>
      </c>
      <c r="C448" t="s">
        <v>11</v>
      </c>
      <c r="D448" t="s">
        <v>68</v>
      </c>
      <c r="E448" t="s">
        <v>10</v>
      </c>
      <c r="F448" t="s">
        <v>254</v>
      </c>
      <c r="G448" t="s">
        <v>256</v>
      </c>
      <c r="H448" t="s">
        <v>256</v>
      </c>
      <c r="I448" t="s">
        <v>60</v>
      </c>
      <c r="J448" t="s">
        <v>256</v>
      </c>
      <c r="K448" t="s">
        <v>256</v>
      </c>
      <c r="L448" t="s">
        <v>254</v>
      </c>
    </row>
    <row r="449" spans="1:12">
      <c r="A449" t="s">
        <v>96</v>
      </c>
      <c r="B449">
        <v>27</v>
      </c>
      <c r="C449" t="s">
        <v>11</v>
      </c>
      <c r="D449" t="s">
        <v>68</v>
      </c>
      <c r="E449" t="s">
        <v>10</v>
      </c>
      <c r="F449" t="s">
        <v>254</v>
      </c>
      <c r="G449" t="s">
        <v>256</v>
      </c>
      <c r="H449" t="s">
        <v>256</v>
      </c>
      <c r="I449" t="s">
        <v>55</v>
      </c>
      <c r="J449" t="s">
        <v>58</v>
      </c>
      <c r="K449" t="s">
        <v>256</v>
      </c>
      <c r="L449" t="s">
        <v>254</v>
      </c>
    </row>
    <row r="450" spans="1:12">
      <c r="A450" t="s">
        <v>96</v>
      </c>
      <c r="B450">
        <v>28</v>
      </c>
      <c r="C450" t="s">
        <v>8</v>
      </c>
      <c r="D450" t="s">
        <v>68</v>
      </c>
      <c r="E450" t="s">
        <v>10</v>
      </c>
      <c r="F450" t="s">
        <v>254</v>
      </c>
      <c r="G450" t="s">
        <v>256</v>
      </c>
      <c r="H450" t="s">
        <v>256</v>
      </c>
      <c r="I450" t="s">
        <v>54</v>
      </c>
      <c r="J450" t="s">
        <v>58</v>
      </c>
      <c r="K450" t="s">
        <v>256</v>
      </c>
      <c r="L450" t="s">
        <v>106</v>
      </c>
    </row>
    <row r="451" spans="1:12">
      <c r="A451" t="s">
        <v>96</v>
      </c>
      <c r="B451">
        <v>29</v>
      </c>
      <c r="C451" t="s">
        <v>11</v>
      </c>
      <c r="D451" t="s">
        <v>67</v>
      </c>
      <c r="E451" t="s">
        <v>10</v>
      </c>
      <c r="F451" t="s">
        <v>254</v>
      </c>
      <c r="G451" t="s">
        <v>256</v>
      </c>
      <c r="H451" t="s">
        <v>256</v>
      </c>
      <c r="I451" t="s">
        <v>61</v>
      </c>
      <c r="J451" t="s">
        <v>256</v>
      </c>
      <c r="K451" t="s">
        <v>256</v>
      </c>
      <c r="L451" t="s">
        <v>254</v>
      </c>
    </row>
    <row r="452" spans="1:12">
      <c r="A452" t="s">
        <v>96</v>
      </c>
      <c r="B452">
        <v>30</v>
      </c>
      <c r="C452" t="s">
        <v>8</v>
      </c>
      <c r="D452" t="s">
        <v>67</v>
      </c>
      <c r="E452" t="s">
        <v>13</v>
      </c>
      <c r="F452" t="s">
        <v>13</v>
      </c>
      <c r="G452" t="s">
        <v>48</v>
      </c>
      <c r="H452" t="s">
        <v>40</v>
      </c>
      <c r="I452" t="s">
        <v>54</v>
      </c>
      <c r="J452" t="s">
        <v>256</v>
      </c>
      <c r="K452" t="s">
        <v>256</v>
      </c>
      <c r="L452" t="s">
        <v>254</v>
      </c>
    </row>
    <row r="453" spans="1:12">
      <c r="A453" t="s">
        <v>96</v>
      </c>
      <c r="B453">
        <v>31</v>
      </c>
      <c r="C453" t="s">
        <v>11</v>
      </c>
      <c r="D453" t="s">
        <v>67</v>
      </c>
      <c r="E453" t="s">
        <v>10</v>
      </c>
      <c r="F453" t="s">
        <v>254</v>
      </c>
      <c r="G453" t="s">
        <v>256</v>
      </c>
      <c r="H453" t="s">
        <v>256</v>
      </c>
      <c r="I453" t="s">
        <v>107</v>
      </c>
      <c r="J453" t="s">
        <v>256</v>
      </c>
      <c r="K453" t="s">
        <v>256</v>
      </c>
      <c r="L453" t="s">
        <v>254</v>
      </c>
    </row>
    <row r="454" spans="1:12">
      <c r="A454" t="s">
        <v>96</v>
      </c>
      <c r="B454">
        <v>32</v>
      </c>
      <c r="C454" t="s">
        <v>8</v>
      </c>
      <c r="D454" t="s">
        <v>67</v>
      </c>
      <c r="E454" t="s">
        <v>10</v>
      </c>
      <c r="F454" t="s">
        <v>254</v>
      </c>
      <c r="G454" t="s">
        <v>256</v>
      </c>
      <c r="H454" t="s">
        <v>256</v>
      </c>
      <c r="I454" t="s">
        <v>41</v>
      </c>
      <c r="J454" t="s">
        <v>256</v>
      </c>
      <c r="K454" t="s">
        <v>256</v>
      </c>
      <c r="L454" t="s">
        <v>108</v>
      </c>
    </row>
    <row r="455" spans="1:12">
      <c r="A455" t="s">
        <v>96</v>
      </c>
      <c r="B455">
        <v>33</v>
      </c>
      <c r="C455" t="s">
        <v>11</v>
      </c>
      <c r="D455" t="s">
        <v>67</v>
      </c>
      <c r="E455" t="s">
        <v>10</v>
      </c>
      <c r="F455" t="s">
        <v>254</v>
      </c>
      <c r="G455" t="s">
        <v>256</v>
      </c>
      <c r="H455" t="s">
        <v>256</v>
      </c>
      <c r="I455" t="s">
        <v>54</v>
      </c>
      <c r="J455" t="s">
        <v>256</v>
      </c>
      <c r="K455" t="s">
        <v>256</v>
      </c>
      <c r="L455" t="s">
        <v>254</v>
      </c>
    </row>
    <row r="456" spans="1:12">
      <c r="A456" t="s">
        <v>96</v>
      </c>
      <c r="B456">
        <v>34</v>
      </c>
      <c r="C456" t="s">
        <v>8</v>
      </c>
      <c r="D456" t="s">
        <v>67</v>
      </c>
      <c r="E456" t="s">
        <v>10</v>
      </c>
      <c r="F456" t="s">
        <v>254</v>
      </c>
      <c r="G456" t="s">
        <v>256</v>
      </c>
      <c r="H456" t="s">
        <v>256</v>
      </c>
      <c r="I456" t="s">
        <v>54</v>
      </c>
      <c r="J456" t="s">
        <v>256</v>
      </c>
      <c r="K456" t="s">
        <v>256</v>
      </c>
      <c r="L456" t="s">
        <v>254</v>
      </c>
    </row>
    <row r="457" spans="1:12">
      <c r="A457" t="s">
        <v>96</v>
      </c>
      <c r="B457">
        <v>35</v>
      </c>
      <c r="C457" t="s">
        <v>8</v>
      </c>
      <c r="D457" t="s">
        <v>68</v>
      </c>
      <c r="E457" t="s">
        <v>13</v>
      </c>
      <c r="F457" t="s">
        <v>13</v>
      </c>
      <c r="G457" t="s">
        <v>40</v>
      </c>
      <c r="H457" t="s">
        <v>256</v>
      </c>
      <c r="I457" t="s">
        <v>54</v>
      </c>
      <c r="J457" t="s">
        <v>58</v>
      </c>
      <c r="K457" t="s">
        <v>256</v>
      </c>
      <c r="L457" t="s">
        <v>254</v>
      </c>
    </row>
    <row r="458" spans="1:12">
      <c r="A458" t="s">
        <v>96</v>
      </c>
      <c r="B458">
        <v>36</v>
      </c>
      <c r="C458" t="s">
        <v>11</v>
      </c>
      <c r="D458" t="s">
        <v>67</v>
      </c>
      <c r="E458" t="s">
        <v>13</v>
      </c>
      <c r="F458" t="s">
        <v>13</v>
      </c>
      <c r="G458" t="s">
        <v>48</v>
      </c>
      <c r="H458" t="s">
        <v>40</v>
      </c>
      <c r="I458" t="s">
        <v>54</v>
      </c>
      <c r="J458" t="s">
        <v>256</v>
      </c>
      <c r="K458" t="s">
        <v>256</v>
      </c>
      <c r="L458" t="s">
        <v>254</v>
      </c>
    </row>
    <row r="459" spans="1:12">
      <c r="A459" t="s">
        <v>96</v>
      </c>
      <c r="B459">
        <v>37</v>
      </c>
      <c r="C459" t="s">
        <v>11</v>
      </c>
      <c r="D459" t="s">
        <v>68</v>
      </c>
      <c r="E459" t="s">
        <v>10</v>
      </c>
      <c r="F459" t="s">
        <v>254</v>
      </c>
      <c r="G459" t="s">
        <v>256</v>
      </c>
      <c r="H459" t="s">
        <v>256</v>
      </c>
      <c r="I459" t="s">
        <v>61</v>
      </c>
      <c r="J459" t="s">
        <v>256</v>
      </c>
      <c r="K459" t="s">
        <v>256</v>
      </c>
      <c r="L459" t="s">
        <v>109</v>
      </c>
    </row>
    <row r="460" spans="1:12">
      <c r="A460" t="s">
        <v>96</v>
      </c>
      <c r="B460">
        <v>38</v>
      </c>
      <c r="C460" t="s">
        <v>8</v>
      </c>
      <c r="D460" t="s">
        <v>68</v>
      </c>
      <c r="E460" t="s">
        <v>10</v>
      </c>
      <c r="F460" t="s">
        <v>254</v>
      </c>
      <c r="G460" t="s">
        <v>256</v>
      </c>
      <c r="H460" t="s">
        <v>256</v>
      </c>
      <c r="I460" t="s">
        <v>58</v>
      </c>
      <c r="J460" t="s">
        <v>256</v>
      </c>
      <c r="K460" t="s">
        <v>46</v>
      </c>
      <c r="L460" t="s">
        <v>109</v>
      </c>
    </row>
    <row r="461" spans="1:12">
      <c r="A461" t="s">
        <v>96</v>
      </c>
      <c r="B461">
        <v>39</v>
      </c>
      <c r="C461" t="s">
        <v>11</v>
      </c>
      <c r="D461" t="s">
        <v>67</v>
      </c>
      <c r="E461" t="s">
        <v>10</v>
      </c>
      <c r="F461" t="s">
        <v>254</v>
      </c>
      <c r="G461" t="s">
        <v>256</v>
      </c>
      <c r="H461" t="s">
        <v>256</v>
      </c>
      <c r="I461" t="s">
        <v>54</v>
      </c>
      <c r="J461" t="s">
        <v>256</v>
      </c>
      <c r="K461" t="s">
        <v>256</v>
      </c>
      <c r="L461" t="s">
        <v>99</v>
      </c>
    </row>
    <row r="462" spans="1:12">
      <c r="A462" t="s">
        <v>96</v>
      </c>
      <c r="B462">
        <v>40</v>
      </c>
      <c r="C462" t="s">
        <v>8</v>
      </c>
      <c r="D462" t="s">
        <v>68</v>
      </c>
      <c r="E462" t="s">
        <v>10</v>
      </c>
      <c r="F462" t="s">
        <v>254</v>
      </c>
      <c r="G462" t="s">
        <v>256</v>
      </c>
      <c r="H462" t="s">
        <v>256</v>
      </c>
      <c r="I462" t="s">
        <v>41</v>
      </c>
      <c r="J462" t="s">
        <v>256</v>
      </c>
      <c r="K462" t="s">
        <v>256</v>
      </c>
      <c r="L462" t="s">
        <v>78</v>
      </c>
    </row>
    <row r="463" spans="1:12">
      <c r="A463" t="s">
        <v>96</v>
      </c>
      <c r="B463">
        <v>41</v>
      </c>
      <c r="C463" t="s">
        <v>11</v>
      </c>
      <c r="D463" t="s">
        <v>68</v>
      </c>
      <c r="E463" t="s">
        <v>10</v>
      </c>
      <c r="F463" t="s">
        <v>254</v>
      </c>
      <c r="G463" t="s">
        <v>256</v>
      </c>
      <c r="H463" t="s">
        <v>256</v>
      </c>
      <c r="I463" t="s">
        <v>58</v>
      </c>
      <c r="J463" t="s">
        <v>54</v>
      </c>
      <c r="K463" t="s">
        <v>41</v>
      </c>
      <c r="L463" t="s">
        <v>106</v>
      </c>
    </row>
    <row r="464" spans="1:12">
      <c r="A464" t="s">
        <v>96</v>
      </c>
      <c r="B464">
        <v>42</v>
      </c>
      <c r="C464" t="s">
        <v>11</v>
      </c>
      <c r="D464" t="s">
        <v>68</v>
      </c>
      <c r="E464" t="s">
        <v>10</v>
      </c>
      <c r="F464" t="s">
        <v>254</v>
      </c>
      <c r="G464" t="s">
        <v>256</v>
      </c>
      <c r="H464" t="s">
        <v>256</v>
      </c>
      <c r="I464" t="s">
        <v>41</v>
      </c>
      <c r="J464" t="s">
        <v>256</v>
      </c>
      <c r="K464" t="s">
        <v>256</v>
      </c>
      <c r="L464" t="s">
        <v>110</v>
      </c>
    </row>
    <row r="465" spans="1:12">
      <c r="A465" t="s">
        <v>96</v>
      </c>
      <c r="B465">
        <v>43</v>
      </c>
      <c r="C465" t="s">
        <v>11</v>
      </c>
      <c r="D465" t="s">
        <v>68</v>
      </c>
      <c r="E465" t="s">
        <v>10</v>
      </c>
      <c r="F465" t="s">
        <v>254</v>
      </c>
      <c r="G465" t="s">
        <v>256</v>
      </c>
      <c r="H465" t="s">
        <v>256</v>
      </c>
      <c r="I465" t="s">
        <v>41</v>
      </c>
      <c r="J465" t="s">
        <v>256</v>
      </c>
      <c r="K465" t="s">
        <v>256</v>
      </c>
      <c r="L465" t="s">
        <v>26</v>
      </c>
    </row>
    <row r="466" spans="1:12">
      <c r="A466" t="s">
        <v>96</v>
      </c>
      <c r="B466">
        <v>44</v>
      </c>
      <c r="C466" t="s">
        <v>11</v>
      </c>
      <c r="D466" t="s">
        <v>68</v>
      </c>
      <c r="E466" t="s">
        <v>13</v>
      </c>
      <c r="F466" t="s">
        <v>13</v>
      </c>
      <c r="G466" t="s">
        <v>48</v>
      </c>
      <c r="H466" t="s">
        <v>256</v>
      </c>
      <c r="I466" t="s">
        <v>41</v>
      </c>
      <c r="J466" t="s">
        <v>256</v>
      </c>
      <c r="K466" t="s">
        <v>256</v>
      </c>
      <c r="L466" t="s">
        <v>110</v>
      </c>
    </row>
    <row r="467" spans="1:12">
      <c r="A467" t="s">
        <v>96</v>
      </c>
      <c r="B467">
        <v>45</v>
      </c>
      <c r="C467" t="s">
        <v>8</v>
      </c>
      <c r="D467" t="s">
        <v>68</v>
      </c>
      <c r="E467" t="s">
        <v>10</v>
      </c>
      <c r="F467" t="s">
        <v>254</v>
      </c>
      <c r="G467" t="s">
        <v>256</v>
      </c>
      <c r="H467" t="s">
        <v>256</v>
      </c>
      <c r="I467" t="s">
        <v>41</v>
      </c>
      <c r="J467" t="s">
        <v>256</v>
      </c>
      <c r="K467" t="s">
        <v>50</v>
      </c>
      <c r="L467" t="s">
        <v>111</v>
      </c>
    </row>
    <row r="468" spans="1:12">
      <c r="A468" t="s">
        <v>97</v>
      </c>
      <c r="B468">
        <v>1</v>
      </c>
      <c r="C468" t="s">
        <v>11</v>
      </c>
      <c r="D468" t="s">
        <v>67</v>
      </c>
      <c r="E468" t="s">
        <v>13</v>
      </c>
      <c r="F468" t="s">
        <v>13</v>
      </c>
      <c r="G468" t="s">
        <v>48</v>
      </c>
      <c r="H468" t="s">
        <v>40</v>
      </c>
      <c r="I468" t="s">
        <v>41</v>
      </c>
      <c r="J468" t="s">
        <v>56</v>
      </c>
      <c r="K468" t="s">
        <v>50</v>
      </c>
      <c r="L468" t="s">
        <v>254</v>
      </c>
    </row>
    <row r="469" spans="1:12">
      <c r="A469" t="s">
        <v>97</v>
      </c>
      <c r="B469">
        <v>2</v>
      </c>
      <c r="C469" t="s">
        <v>11</v>
      </c>
      <c r="D469" t="s">
        <v>67</v>
      </c>
      <c r="E469" t="s">
        <v>13</v>
      </c>
      <c r="F469" t="s">
        <v>13</v>
      </c>
      <c r="G469" t="s">
        <v>48</v>
      </c>
      <c r="H469" t="s">
        <v>40</v>
      </c>
      <c r="I469" t="s">
        <v>41</v>
      </c>
      <c r="J469" t="s">
        <v>56</v>
      </c>
      <c r="K469" t="s">
        <v>41</v>
      </c>
      <c r="L469" t="s">
        <v>112</v>
      </c>
    </row>
    <row r="470" spans="1:12">
      <c r="A470" t="s">
        <v>97</v>
      </c>
      <c r="B470">
        <v>3</v>
      </c>
      <c r="C470" t="s">
        <v>11</v>
      </c>
      <c r="D470" t="s">
        <v>67</v>
      </c>
      <c r="E470" t="s">
        <v>13</v>
      </c>
      <c r="F470" t="s">
        <v>13</v>
      </c>
      <c r="G470" t="s">
        <v>48</v>
      </c>
      <c r="H470" t="s">
        <v>40</v>
      </c>
      <c r="I470" t="s">
        <v>41</v>
      </c>
      <c r="J470" t="s">
        <v>56</v>
      </c>
      <c r="K470" t="s">
        <v>50</v>
      </c>
      <c r="L470" t="s">
        <v>113</v>
      </c>
    </row>
    <row r="471" spans="1:12">
      <c r="A471" t="s">
        <v>97</v>
      </c>
      <c r="B471">
        <v>4</v>
      </c>
      <c r="C471" t="s">
        <v>8</v>
      </c>
      <c r="D471" t="s">
        <v>67</v>
      </c>
      <c r="E471" t="s">
        <v>13</v>
      </c>
      <c r="F471" t="s">
        <v>13</v>
      </c>
      <c r="G471" t="s">
        <v>41</v>
      </c>
      <c r="H471" t="s">
        <v>256</v>
      </c>
      <c r="I471" t="s">
        <v>40</v>
      </c>
      <c r="J471" t="s">
        <v>256</v>
      </c>
      <c r="K471" t="s">
        <v>256</v>
      </c>
      <c r="L471" t="s">
        <v>114</v>
      </c>
    </row>
    <row r="472" spans="1:12">
      <c r="A472" t="s">
        <v>97</v>
      </c>
      <c r="B472">
        <v>5</v>
      </c>
      <c r="C472" t="s">
        <v>8</v>
      </c>
      <c r="D472" t="s">
        <v>67</v>
      </c>
      <c r="E472" t="s">
        <v>13</v>
      </c>
      <c r="F472" t="s">
        <v>13</v>
      </c>
      <c r="G472" t="s">
        <v>48</v>
      </c>
      <c r="H472" t="s">
        <v>40</v>
      </c>
      <c r="I472" t="s">
        <v>41</v>
      </c>
      <c r="J472" t="s">
        <v>256</v>
      </c>
      <c r="K472" t="s">
        <v>45</v>
      </c>
      <c r="L472" t="s">
        <v>111</v>
      </c>
    </row>
    <row r="473" spans="1:12">
      <c r="A473" t="s">
        <v>97</v>
      </c>
      <c r="B473">
        <v>6</v>
      </c>
      <c r="C473" t="s">
        <v>11</v>
      </c>
      <c r="D473" t="s">
        <v>67</v>
      </c>
      <c r="E473" t="s">
        <v>13</v>
      </c>
      <c r="F473" t="s">
        <v>13</v>
      </c>
      <c r="G473" t="s">
        <v>48</v>
      </c>
      <c r="H473" t="s">
        <v>40</v>
      </c>
      <c r="I473" t="s">
        <v>56</v>
      </c>
      <c r="J473" t="s">
        <v>256</v>
      </c>
      <c r="K473" t="s">
        <v>45</v>
      </c>
      <c r="L473" t="s">
        <v>254</v>
      </c>
    </row>
    <row r="474" spans="1:12">
      <c r="A474" t="s">
        <v>97</v>
      </c>
      <c r="B474">
        <v>7</v>
      </c>
      <c r="C474" t="s">
        <v>11</v>
      </c>
      <c r="D474" t="s">
        <v>67</v>
      </c>
      <c r="E474" t="s">
        <v>13</v>
      </c>
      <c r="F474" t="s">
        <v>13</v>
      </c>
      <c r="G474" t="s">
        <v>41</v>
      </c>
      <c r="H474" t="s">
        <v>256</v>
      </c>
      <c r="I474" t="s">
        <v>107</v>
      </c>
      <c r="J474" t="s">
        <v>256</v>
      </c>
      <c r="K474" t="s">
        <v>256</v>
      </c>
      <c r="L474" t="s">
        <v>114</v>
      </c>
    </row>
    <row r="475" spans="1:12">
      <c r="A475" t="s">
        <v>97</v>
      </c>
      <c r="B475">
        <v>8</v>
      </c>
      <c r="C475" t="s">
        <v>11</v>
      </c>
      <c r="D475" t="s">
        <v>67</v>
      </c>
      <c r="E475" t="s">
        <v>13</v>
      </c>
      <c r="F475" t="s">
        <v>13</v>
      </c>
      <c r="G475" t="s">
        <v>40</v>
      </c>
      <c r="H475" t="s">
        <v>256</v>
      </c>
      <c r="I475" t="s">
        <v>54</v>
      </c>
      <c r="J475" t="s">
        <v>256</v>
      </c>
      <c r="K475" t="s">
        <v>256</v>
      </c>
      <c r="L475" t="s">
        <v>254</v>
      </c>
    </row>
    <row r="476" spans="1:12">
      <c r="A476" t="s">
        <v>97</v>
      </c>
      <c r="B476">
        <v>9</v>
      </c>
      <c r="C476" t="s">
        <v>8</v>
      </c>
      <c r="D476" t="s">
        <v>68</v>
      </c>
      <c r="E476" t="s">
        <v>13</v>
      </c>
      <c r="F476" t="s">
        <v>13</v>
      </c>
      <c r="G476" t="s">
        <v>40</v>
      </c>
      <c r="H476" t="s">
        <v>256</v>
      </c>
      <c r="I476" t="s">
        <v>61</v>
      </c>
      <c r="J476" t="s">
        <v>256</v>
      </c>
      <c r="K476" t="s">
        <v>256</v>
      </c>
      <c r="L476" t="s">
        <v>115</v>
      </c>
    </row>
    <row r="477" spans="1:12">
      <c r="A477" t="s">
        <v>97</v>
      </c>
      <c r="B477">
        <v>10</v>
      </c>
      <c r="C477" t="s">
        <v>11</v>
      </c>
      <c r="D477" t="s">
        <v>68</v>
      </c>
      <c r="E477" t="s">
        <v>13</v>
      </c>
      <c r="F477" t="s">
        <v>13</v>
      </c>
      <c r="G477" t="s">
        <v>40</v>
      </c>
      <c r="H477" t="s">
        <v>41</v>
      </c>
      <c r="I477" t="s">
        <v>256</v>
      </c>
      <c r="J477" t="s">
        <v>256</v>
      </c>
      <c r="K477" t="s">
        <v>41</v>
      </c>
      <c r="L477" t="s">
        <v>116</v>
      </c>
    </row>
    <row r="478" spans="1:12">
      <c r="A478" t="s">
        <v>97</v>
      </c>
      <c r="B478">
        <v>11</v>
      </c>
      <c r="C478" t="s">
        <v>11</v>
      </c>
      <c r="D478" t="s">
        <v>67</v>
      </c>
      <c r="E478" t="s">
        <v>13</v>
      </c>
      <c r="F478" t="s">
        <v>13</v>
      </c>
      <c r="G478" t="s">
        <v>48</v>
      </c>
      <c r="H478" t="s">
        <v>256</v>
      </c>
      <c r="I478" t="s">
        <v>60</v>
      </c>
      <c r="J478" t="s">
        <v>256</v>
      </c>
      <c r="K478" t="s">
        <v>256</v>
      </c>
      <c r="L478" t="s">
        <v>254</v>
      </c>
    </row>
    <row r="479" spans="1:12">
      <c r="A479" t="s">
        <v>97</v>
      </c>
      <c r="B479">
        <v>12</v>
      </c>
      <c r="C479" t="s">
        <v>8</v>
      </c>
      <c r="D479" t="s">
        <v>68</v>
      </c>
      <c r="E479" t="s">
        <v>13</v>
      </c>
      <c r="F479" t="s">
        <v>13</v>
      </c>
      <c r="G479" t="s">
        <v>48</v>
      </c>
      <c r="H479" t="s">
        <v>256</v>
      </c>
      <c r="I479" t="s">
        <v>40</v>
      </c>
      <c r="J479" t="s">
        <v>107</v>
      </c>
      <c r="K479" t="s">
        <v>256</v>
      </c>
      <c r="L479" t="s">
        <v>254</v>
      </c>
    </row>
    <row r="480" spans="1:12">
      <c r="A480" t="s">
        <v>97</v>
      </c>
      <c r="B480">
        <v>13</v>
      </c>
      <c r="C480" t="s">
        <v>8</v>
      </c>
      <c r="D480" t="s">
        <v>68</v>
      </c>
      <c r="E480" t="s">
        <v>13</v>
      </c>
      <c r="F480" t="s">
        <v>13</v>
      </c>
      <c r="G480" t="s">
        <v>48</v>
      </c>
      <c r="H480" t="s">
        <v>40</v>
      </c>
      <c r="I480" t="s">
        <v>53</v>
      </c>
      <c r="J480" t="s">
        <v>107</v>
      </c>
      <c r="K480" t="s">
        <v>256</v>
      </c>
      <c r="L480" t="s">
        <v>143</v>
      </c>
    </row>
    <row r="481" spans="1:12">
      <c r="A481" t="s">
        <v>97</v>
      </c>
      <c r="B481">
        <v>14</v>
      </c>
      <c r="C481" t="s">
        <v>11</v>
      </c>
      <c r="D481" t="s">
        <v>68</v>
      </c>
      <c r="E481" t="s">
        <v>10</v>
      </c>
      <c r="F481" t="s">
        <v>254</v>
      </c>
      <c r="G481" t="s">
        <v>256</v>
      </c>
      <c r="H481" t="s">
        <v>256</v>
      </c>
      <c r="I481" t="s">
        <v>61</v>
      </c>
      <c r="J481" t="s">
        <v>256</v>
      </c>
      <c r="K481" t="s">
        <v>256</v>
      </c>
      <c r="L481" t="s">
        <v>144</v>
      </c>
    </row>
    <row r="482" spans="1:12">
      <c r="A482" t="s">
        <v>97</v>
      </c>
      <c r="B482">
        <v>15</v>
      </c>
      <c r="C482" t="s">
        <v>11</v>
      </c>
      <c r="D482" t="s">
        <v>67</v>
      </c>
      <c r="E482" t="s">
        <v>10</v>
      </c>
      <c r="F482" t="s">
        <v>254</v>
      </c>
      <c r="G482" t="s">
        <v>256</v>
      </c>
      <c r="H482" t="s">
        <v>256</v>
      </c>
      <c r="I482" t="s">
        <v>107</v>
      </c>
      <c r="J482" t="s">
        <v>40</v>
      </c>
      <c r="K482" t="s">
        <v>61</v>
      </c>
      <c r="L482" t="s">
        <v>145</v>
      </c>
    </row>
    <row r="483" spans="1:12">
      <c r="A483" t="s">
        <v>97</v>
      </c>
      <c r="B483">
        <v>16</v>
      </c>
      <c r="C483" t="s">
        <v>11</v>
      </c>
      <c r="D483" t="s">
        <v>68</v>
      </c>
      <c r="E483" t="s">
        <v>10</v>
      </c>
      <c r="F483" t="s">
        <v>254</v>
      </c>
      <c r="G483" t="s">
        <v>256</v>
      </c>
      <c r="H483" t="s">
        <v>256</v>
      </c>
      <c r="I483" t="s">
        <v>41</v>
      </c>
      <c r="J483" t="s">
        <v>107</v>
      </c>
      <c r="K483" t="s">
        <v>41</v>
      </c>
      <c r="L483" t="s">
        <v>146</v>
      </c>
    </row>
    <row r="484" spans="1:12">
      <c r="A484" t="s">
        <v>97</v>
      </c>
      <c r="B484">
        <v>17</v>
      </c>
      <c r="C484" t="s">
        <v>8</v>
      </c>
      <c r="D484" t="s">
        <v>68</v>
      </c>
      <c r="E484" t="s">
        <v>13</v>
      </c>
      <c r="F484" t="s">
        <v>13</v>
      </c>
      <c r="G484" t="s">
        <v>40</v>
      </c>
      <c r="H484" t="s">
        <v>256</v>
      </c>
      <c r="I484" t="s">
        <v>53</v>
      </c>
      <c r="J484" t="s">
        <v>107</v>
      </c>
      <c r="K484" t="s">
        <v>256</v>
      </c>
      <c r="L484" t="s">
        <v>254</v>
      </c>
    </row>
    <row r="485" spans="1:12">
      <c r="A485" t="s">
        <v>97</v>
      </c>
      <c r="B485">
        <v>18</v>
      </c>
      <c r="C485" t="s">
        <v>8</v>
      </c>
      <c r="D485" t="s">
        <v>68</v>
      </c>
      <c r="E485" t="s">
        <v>13</v>
      </c>
      <c r="F485" t="s">
        <v>13</v>
      </c>
      <c r="G485" t="s">
        <v>40</v>
      </c>
      <c r="H485" t="s">
        <v>256</v>
      </c>
      <c r="I485" t="s">
        <v>53</v>
      </c>
      <c r="J485" t="s">
        <v>107</v>
      </c>
      <c r="K485" t="s">
        <v>256</v>
      </c>
      <c r="L485" t="s">
        <v>147</v>
      </c>
    </row>
    <row r="486" spans="1:12">
      <c r="A486" t="s">
        <v>97</v>
      </c>
      <c r="B486">
        <v>19</v>
      </c>
      <c r="C486" t="s">
        <v>11</v>
      </c>
      <c r="D486" t="s">
        <v>68</v>
      </c>
      <c r="E486" t="s">
        <v>13</v>
      </c>
      <c r="F486" t="s">
        <v>13</v>
      </c>
      <c r="G486" t="s">
        <v>41</v>
      </c>
      <c r="H486" t="s">
        <v>256</v>
      </c>
      <c r="I486" t="s">
        <v>56</v>
      </c>
      <c r="J486" t="s">
        <v>256</v>
      </c>
      <c r="K486" t="s">
        <v>256</v>
      </c>
      <c r="L486" t="s">
        <v>148</v>
      </c>
    </row>
    <row r="487" spans="1:12">
      <c r="A487" t="s">
        <v>97</v>
      </c>
      <c r="B487">
        <v>20</v>
      </c>
      <c r="C487" t="s">
        <v>8</v>
      </c>
      <c r="D487" t="s">
        <v>68</v>
      </c>
      <c r="E487" t="s">
        <v>13</v>
      </c>
      <c r="F487" t="s">
        <v>13</v>
      </c>
      <c r="G487" t="s">
        <v>40</v>
      </c>
      <c r="H487" t="s">
        <v>256</v>
      </c>
      <c r="I487" t="s">
        <v>41</v>
      </c>
      <c r="J487" t="s">
        <v>256</v>
      </c>
      <c r="K487" t="s">
        <v>256</v>
      </c>
      <c r="L487" t="s">
        <v>149</v>
      </c>
    </row>
    <row r="488" spans="1:12">
      <c r="A488" t="s">
        <v>97</v>
      </c>
      <c r="B488">
        <v>21</v>
      </c>
      <c r="C488" t="s">
        <v>11</v>
      </c>
      <c r="D488" t="s">
        <v>66</v>
      </c>
      <c r="E488" t="s">
        <v>10</v>
      </c>
      <c r="F488" t="s">
        <v>254</v>
      </c>
      <c r="G488" t="s">
        <v>256</v>
      </c>
      <c r="H488" t="s">
        <v>256</v>
      </c>
      <c r="I488" t="s">
        <v>40</v>
      </c>
      <c r="J488" t="s">
        <v>256</v>
      </c>
      <c r="K488" t="s">
        <v>41</v>
      </c>
      <c r="L488" t="s">
        <v>146</v>
      </c>
    </row>
    <row r="489" spans="1:12">
      <c r="A489" t="s">
        <v>97</v>
      </c>
      <c r="B489">
        <v>22</v>
      </c>
      <c r="C489" t="s">
        <v>8</v>
      </c>
      <c r="D489" t="s">
        <v>66</v>
      </c>
      <c r="E489" t="s">
        <v>13</v>
      </c>
      <c r="F489" t="s">
        <v>13</v>
      </c>
      <c r="G489" t="s">
        <v>48</v>
      </c>
      <c r="H489" t="s">
        <v>256</v>
      </c>
      <c r="I489" t="s">
        <v>40</v>
      </c>
      <c r="J489" t="s">
        <v>256</v>
      </c>
      <c r="K489" t="s">
        <v>256</v>
      </c>
      <c r="L489" t="s">
        <v>254</v>
      </c>
    </row>
    <row r="490" spans="1:12">
      <c r="A490" t="s">
        <v>97</v>
      </c>
      <c r="B490">
        <v>23</v>
      </c>
      <c r="C490" t="s">
        <v>8</v>
      </c>
      <c r="D490" t="s">
        <v>67</v>
      </c>
      <c r="E490" t="s">
        <v>10</v>
      </c>
      <c r="F490" t="s">
        <v>254</v>
      </c>
      <c r="G490" t="s">
        <v>256</v>
      </c>
      <c r="H490" t="s">
        <v>256</v>
      </c>
      <c r="I490" t="s">
        <v>107</v>
      </c>
      <c r="J490" t="s">
        <v>256</v>
      </c>
      <c r="K490" t="s">
        <v>256</v>
      </c>
      <c r="L490" t="s">
        <v>254</v>
      </c>
    </row>
    <row r="491" spans="1:12">
      <c r="A491" t="s">
        <v>97</v>
      </c>
      <c r="B491">
        <v>24</v>
      </c>
      <c r="C491" t="s">
        <v>11</v>
      </c>
      <c r="D491" t="s">
        <v>68</v>
      </c>
      <c r="E491" t="s">
        <v>10</v>
      </c>
      <c r="F491" t="s">
        <v>254</v>
      </c>
      <c r="G491" t="s">
        <v>256</v>
      </c>
      <c r="H491" t="s">
        <v>256</v>
      </c>
      <c r="I491" t="s">
        <v>60</v>
      </c>
      <c r="J491" t="s">
        <v>256</v>
      </c>
      <c r="K491" t="s">
        <v>41</v>
      </c>
      <c r="L491" t="s">
        <v>146</v>
      </c>
    </row>
    <row r="492" spans="1:12">
      <c r="A492" t="s">
        <v>97</v>
      </c>
      <c r="B492">
        <v>25</v>
      </c>
      <c r="C492" t="s">
        <v>11</v>
      </c>
      <c r="D492" t="s">
        <v>67</v>
      </c>
      <c r="E492" t="s">
        <v>13</v>
      </c>
      <c r="F492" t="s">
        <v>13</v>
      </c>
      <c r="G492" t="s">
        <v>48</v>
      </c>
      <c r="H492" t="s">
        <v>256</v>
      </c>
      <c r="I492" t="s">
        <v>40</v>
      </c>
      <c r="J492" t="s">
        <v>256</v>
      </c>
      <c r="K492" t="s">
        <v>256</v>
      </c>
      <c r="L492" t="s">
        <v>254</v>
      </c>
    </row>
    <row r="493" spans="1:12">
      <c r="A493" t="s">
        <v>97</v>
      </c>
      <c r="B493">
        <v>26</v>
      </c>
      <c r="C493" t="s">
        <v>8</v>
      </c>
      <c r="D493" t="s">
        <v>67</v>
      </c>
      <c r="E493" t="s">
        <v>13</v>
      </c>
      <c r="F493" t="s">
        <v>13</v>
      </c>
      <c r="G493" t="s">
        <v>48</v>
      </c>
      <c r="H493" t="s">
        <v>256</v>
      </c>
      <c r="I493" t="s">
        <v>40</v>
      </c>
      <c r="J493" t="s">
        <v>256</v>
      </c>
      <c r="K493" t="s">
        <v>256</v>
      </c>
      <c r="L493" t="s">
        <v>254</v>
      </c>
    </row>
    <row r="494" spans="1:12">
      <c r="A494" t="s">
        <v>97</v>
      </c>
      <c r="B494">
        <v>27</v>
      </c>
      <c r="C494" t="s">
        <v>11</v>
      </c>
      <c r="D494" t="s">
        <v>68</v>
      </c>
      <c r="E494" t="s">
        <v>10</v>
      </c>
      <c r="F494" t="s">
        <v>254</v>
      </c>
      <c r="G494" t="s">
        <v>256</v>
      </c>
      <c r="H494" t="s">
        <v>256</v>
      </c>
      <c r="I494" t="s">
        <v>53</v>
      </c>
      <c r="J494" t="s">
        <v>256</v>
      </c>
      <c r="K494" t="s">
        <v>256</v>
      </c>
      <c r="L494" t="s">
        <v>254</v>
      </c>
    </row>
    <row r="495" spans="1:12">
      <c r="A495" t="s">
        <v>97</v>
      </c>
      <c r="B495">
        <v>28</v>
      </c>
      <c r="C495" t="s">
        <v>8</v>
      </c>
      <c r="D495" t="s">
        <v>68</v>
      </c>
      <c r="E495" t="s">
        <v>13</v>
      </c>
      <c r="F495" t="s">
        <v>13</v>
      </c>
      <c r="G495" t="s">
        <v>40</v>
      </c>
      <c r="H495" t="s">
        <v>256</v>
      </c>
      <c r="I495" t="s">
        <v>107</v>
      </c>
      <c r="J495" t="s">
        <v>256</v>
      </c>
      <c r="K495" t="s">
        <v>256</v>
      </c>
      <c r="L495" t="s">
        <v>254</v>
      </c>
    </row>
    <row r="496" spans="1:12">
      <c r="A496" t="s">
        <v>97</v>
      </c>
      <c r="B496">
        <v>29</v>
      </c>
      <c r="C496" t="s">
        <v>11</v>
      </c>
      <c r="D496" t="s">
        <v>67</v>
      </c>
      <c r="E496" t="s">
        <v>10</v>
      </c>
      <c r="F496" t="s">
        <v>254</v>
      </c>
      <c r="G496" t="s">
        <v>256</v>
      </c>
      <c r="H496" t="s">
        <v>256</v>
      </c>
      <c r="I496" t="s">
        <v>41</v>
      </c>
      <c r="J496" t="s">
        <v>53</v>
      </c>
      <c r="K496" t="s">
        <v>256</v>
      </c>
      <c r="L496" t="s">
        <v>254</v>
      </c>
    </row>
    <row r="497" spans="1:12">
      <c r="A497" t="s">
        <v>97</v>
      </c>
      <c r="B497">
        <v>30</v>
      </c>
      <c r="C497" t="s">
        <v>8</v>
      </c>
      <c r="D497" t="s">
        <v>68</v>
      </c>
      <c r="E497" t="s">
        <v>10</v>
      </c>
      <c r="F497" t="s">
        <v>254</v>
      </c>
      <c r="G497" t="s">
        <v>256</v>
      </c>
      <c r="H497" t="s">
        <v>256</v>
      </c>
      <c r="I497" t="s">
        <v>41</v>
      </c>
      <c r="J497" t="s">
        <v>107</v>
      </c>
      <c r="K497" t="s">
        <v>256</v>
      </c>
      <c r="L497" t="s">
        <v>254</v>
      </c>
    </row>
    <row r="498" spans="1:12">
      <c r="A498" t="s">
        <v>97</v>
      </c>
      <c r="B498">
        <v>31</v>
      </c>
      <c r="C498" t="s">
        <v>11</v>
      </c>
      <c r="D498" t="s">
        <v>68</v>
      </c>
      <c r="E498" t="s">
        <v>13</v>
      </c>
      <c r="F498" t="s">
        <v>13</v>
      </c>
      <c r="G498" t="s">
        <v>48</v>
      </c>
      <c r="H498" t="s">
        <v>256</v>
      </c>
      <c r="I498" t="s">
        <v>53</v>
      </c>
      <c r="J498" t="s">
        <v>256</v>
      </c>
      <c r="K498" t="s">
        <v>256</v>
      </c>
      <c r="L498" t="s">
        <v>254</v>
      </c>
    </row>
    <row r="499" spans="1:12">
      <c r="A499" t="s">
        <v>97</v>
      </c>
      <c r="B499">
        <v>32</v>
      </c>
      <c r="C499" t="s">
        <v>8</v>
      </c>
      <c r="D499" t="s">
        <v>67</v>
      </c>
      <c r="E499" t="s">
        <v>10</v>
      </c>
      <c r="F499" t="s">
        <v>254</v>
      </c>
      <c r="G499" t="s">
        <v>256</v>
      </c>
      <c r="H499" t="s">
        <v>256</v>
      </c>
      <c r="I499" t="s">
        <v>41</v>
      </c>
      <c r="J499" t="s">
        <v>256</v>
      </c>
      <c r="K499" t="s">
        <v>256</v>
      </c>
      <c r="L499" t="s">
        <v>150</v>
      </c>
    </row>
    <row r="500" spans="1:12">
      <c r="A500" t="s">
        <v>97</v>
      </c>
      <c r="B500">
        <v>33</v>
      </c>
      <c r="C500" t="s">
        <v>11</v>
      </c>
      <c r="D500" t="s">
        <v>68</v>
      </c>
      <c r="E500" t="s">
        <v>13</v>
      </c>
      <c r="F500" t="s">
        <v>13</v>
      </c>
      <c r="G500" t="s">
        <v>41</v>
      </c>
      <c r="H500" t="s">
        <v>256</v>
      </c>
      <c r="I500" t="s">
        <v>54</v>
      </c>
      <c r="J500" t="s">
        <v>256</v>
      </c>
      <c r="K500" t="s">
        <v>256</v>
      </c>
      <c r="L500" t="s">
        <v>148</v>
      </c>
    </row>
    <row r="501" spans="1:12">
      <c r="A501" t="s">
        <v>97</v>
      </c>
      <c r="B501">
        <v>34</v>
      </c>
      <c r="C501" t="s">
        <v>11</v>
      </c>
      <c r="D501" t="s">
        <v>68</v>
      </c>
      <c r="E501" t="s">
        <v>13</v>
      </c>
      <c r="F501" t="s">
        <v>13</v>
      </c>
      <c r="G501" t="s">
        <v>40</v>
      </c>
      <c r="H501" t="s">
        <v>256</v>
      </c>
      <c r="I501" t="s">
        <v>53</v>
      </c>
      <c r="J501" t="s">
        <v>256</v>
      </c>
      <c r="K501" t="s">
        <v>256</v>
      </c>
      <c r="L501" t="s">
        <v>254</v>
      </c>
    </row>
    <row r="502" spans="1:12">
      <c r="A502" t="s">
        <v>97</v>
      </c>
      <c r="B502">
        <v>35</v>
      </c>
      <c r="C502" t="s">
        <v>8</v>
      </c>
      <c r="D502" t="s">
        <v>68</v>
      </c>
      <c r="E502" t="s">
        <v>13</v>
      </c>
      <c r="F502" t="s">
        <v>13</v>
      </c>
      <c r="G502" t="s">
        <v>40</v>
      </c>
      <c r="H502" t="s">
        <v>256</v>
      </c>
      <c r="I502" t="s">
        <v>107</v>
      </c>
      <c r="J502" t="s">
        <v>41</v>
      </c>
      <c r="K502" t="s">
        <v>256</v>
      </c>
      <c r="L502" t="s">
        <v>254</v>
      </c>
    </row>
    <row r="503" spans="1:12">
      <c r="A503" t="s">
        <v>97</v>
      </c>
      <c r="B503">
        <v>36</v>
      </c>
      <c r="C503" t="s">
        <v>11</v>
      </c>
      <c r="D503" t="s">
        <v>67</v>
      </c>
      <c r="E503" t="s">
        <v>13</v>
      </c>
      <c r="F503" t="s">
        <v>13</v>
      </c>
      <c r="G503" t="s">
        <v>48</v>
      </c>
      <c r="H503" t="s">
        <v>40</v>
      </c>
      <c r="I503" t="s">
        <v>56</v>
      </c>
      <c r="J503" t="s">
        <v>41</v>
      </c>
      <c r="K503" t="s">
        <v>50</v>
      </c>
      <c r="L503" t="s">
        <v>254</v>
      </c>
    </row>
    <row r="504" spans="1:12">
      <c r="A504" t="s">
        <v>97</v>
      </c>
      <c r="B504">
        <v>37</v>
      </c>
      <c r="C504" t="s">
        <v>11</v>
      </c>
      <c r="D504" t="s">
        <v>68</v>
      </c>
      <c r="E504" t="s">
        <v>13</v>
      </c>
      <c r="F504" t="s">
        <v>13</v>
      </c>
      <c r="G504" t="s">
        <v>41</v>
      </c>
      <c r="H504" t="s">
        <v>256</v>
      </c>
      <c r="I504" t="s">
        <v>53</v>
      </c>
      <c r="J504" t="s">
        <v>107</v>
      </c>
      <c r="K504" t="s">
        <v>256</v>
      </c>
      <c r="L504" t="s">
        <v>151</v>
      </c>
    </row>
    <row r="505" spans="1:12">
      <c r="A505" t="s">
        <v>97</v>
      </c>
      <c r="B505">
        <v>38</v>
      </c>
      <c r="C505" t="s">
        <v>11</v>
      </c>
      <c r="D505" t="s">
        <v>68</v>
      </c>
      <c r="E505" t="s">
        <v>10</v>
      </c>
      <c r="F505" t="s">
        <v>254</v>
      </c>
      <c r="G505" t="s">
        <v>256</v>
      </c>
      <c r="H505" t="s">
        <v>256</v>
      </c>
      <c r="I505" t="s">
        <v>107</v>
      </c>
      <c r="J505" t="s">
        <v>256</v>
      </c>
      <c r="K505" t="s">
        <v>256</v>
      </c>
      <c r="L505" t="s">
        <v>254</v>
      </c>
    </row>
    <row r="506" spans="1:12">
      <c r="A506" t="s">
        <v>97</v>
      </c>
      <c r="B506">
        <v>39</v>
      </c>
      <c r="C506" t="s">
        <v>11</v>
      </c>
      <c r="D506" t="s">
        <v>68</v>
      </c>
      <c r="E506" t="s">
        <v>13</v>
      </c>
      <c r="F506" t="s">
        <v>13</v>
      </c>
      <c r="G506" t="s">
        <v>48</v>
      </c>
      <c r="H506" t="s">
        <v>40</v>
      </c>
      <c r="I506" t="s">
        <v>40</v>
      </c>
      <c r="J506" t="s">
        <v>41</v>
      </c>
      <c r="K506" t="s">
        <v>256</v>
      </c>
      <c r="L506" t="s">
        <v>254</v>
      </c>
    </row>
    <row r="507" spans="1:12">
      <c r="A507" t="s">
        <v>97</v>
      </c>
      <c r="B507">
        <v>40</v>
      </c>
      <c r="C507" t="s">
        <v>11</v>
      </c>
      <c r="D507" t="s">
        <v>68</v>
      </c>
      <c r="E507" t="s">
        <v>13</v>
      </c>
      <c r="F507" t="s">
        <v>13</v>
      </c>
      <c r="G507" t="s">
        <v>48</v>
      </c>
      <c r="H507" t="s">
        <v>40</v>
      </c>
      <c r="I507" t="s">
        <v>41</v>
      </c>
      <c r="J507" t="s">
        <v>107</v>
      </c>
      <c r="K507" t="s">
        <v>50</v>
      </c>
      <c r="L507" t="s">
        <v>152</v>
      </c>
    </row>
    <row r="508" spans="1:12">
      <c r="A508" t="s">
        <v>97</v>
      </c>
      <c r="B508">
        <v>41</v>
      </c>
      <c r="C508" t="s">
        <v>8</v>
      </c>
      <c r="D508" t="s">
        <v>68</v>
      </c>
      <c r="E508" t="s">
        <v>13</v>
      </c>
      <c r="F508" t="s">
        <v>13</v>
      </c>
      <c r="G508" t="s">
        <v>48</v>
      </c>
      <c r="H508" t="s">
        <v>40</v>
      </c>
      <c r="I508" t="s">
        <v>40</v>
      </c>
      <c r="J508" t="s">
        <v>60</v>
      </c>
      <c r="K508" t="s">
        <v>256</v>
      </c>
      <c r="L508" t="s">
        <v>254</v>
      </c>
    </row>
    <row r="509" spans="1:12">
      <c r="A509" t="s">
        <v>97</v>
      </c>
      <c r="B509">
        <v>42</v>
      </c>
      <c r="C509" t="s">
        <v>11</v>
      </c>
      <c r="D509" t="s">
        <v>68</v>
      </c>
      <c r="E509" t="s">
        <v>13</v>
      </c>
      <c r="F509" t="s">
        <v>10</v>
      </c>
      <c r="G509" t="s">
        <v>256</v>
      </c>
      <c r="H509" t="s">
        <v>256</v>
      </c>
      <c r="I509" t="s">
        <v>256</v>
      </c>
      <c r="J509" t="s">
        <v>256</v>
      </c>
      <c r="K509" t="s">
        <v>256</v>
      </c>
      <c r="L509" t="s">
        <v>254</v>
      </c>
    </row>
    <row r="510" spans="1:12">
      <c r="A510" t="s">
        <v>97</v>
      </c>
      <c r="B510">
        <v>43</v>
      </c>
      <c r="C510" t="s">
        <v>8</v>
      </c>
      <c r="D510" t="s">
        <v>68</v>
      </c>
      <c r="E510" t="s">
        <v>13</v>
      </c>
      <c r="F510" t="s">
        <v>10</v>
      </c>
      <c r="G510" t="s">
        <v>256</v>
      </c>
      <c r="H510" t="s">
        <v>256</v>
      </c>
      <c r="I510" t="s">
        <v>256</v>
      </c>
      <c r="J510" t="s">
        <v>256</v>
      </c>
      <c r="K510" t="s">
        <v>256</v>
      </c>
      <c r="L510" t="s">
        <v>254</v>
      </c>
    </row>
    <row r="511" spans="1:12">
      <c r="A511" t="s">
        <v>97</v>
      </c>
      <c r="B511">
        <v>44</v>
      </c>
      <c r="C511" t="s">
        <v>8</v>
      </c>
      <c r="D511" t="s">
        <v>66</v>
      </c>
      <c r="E511" t="s">
        <v>13</v>
      </c>
      <c r="F511" t="s">
        <v>13</v>
      </c>
      <c r="G511" t="s">
        <v>48</v>
      </c>
      <c r="H511" t="s">
        <v>40</v>
      </c>
      <c r="I511" t="s">
        <v>60</v>
      </c>
      <c r="J511" t="s">
        <v>256</v>
      </c>
      <c r="K511" t="s">
        <v>256</v>
      </c>
      <c r="L511" t="s">
        <v>254</v>
      </c>
    </row>
    <row r="512" spans="1:12">
      <c r="A512" t="s">
        <v>97</v>
      </c>
      <c r="B512">
        <v>45</v>
      </c>
      <c r="C512" t="s">
        <v>11</v>
      </c>
      <c r="D512" t="s">
        <v>66</v>
      </c>
      <c r="E512" t="s">
        <v>13</v>
      </c>
      <c r="F512" t="s">
        <v>13</v>
      </c>
      <c r="G512" t="s">
        <v>48</v>
      </c>
      <c r="H512" t="s">
        <v>40</v>
      </c>
      <c r="I512" t="s">
        <v>60</v>
      </c>
      <c r="J512" t="s">
        <v>256</v>
      </c>
      <c r="K512" t="s">
        <v>256</v>
      </c>
      <c r="L512" t="s">
        <v>254</v>
      </c>
    </row>
    <row r="513" spans="1:12">
      <c r="A513" t="s">
        <v>97</v>
      </c>
      <c r="B513">
        <v>46</v>
      </c>
      <c r="C513" t="s">
        <v>8</v>
      </c>
      <c r="D513" t="s">
        <v>67</v>
      </c>
      <c r="E513" t="s">
        <v>13</v>
      </c>
      <c r="F513" t="s">
        <v>13</v>
      </c>
      <c r="G513" t="s">
        <v>48</v>
      </c>
      <c r="H513" t="s">
        <v>256</v>
      </c>
      <c r="I513" t="s">
        <v>40</v>
      </c>
      <c r="J513" t="s">
        <v>256</v>
      </c>
      <c r="K513" t="s">
        <v>256</v>
      </c>
      <c r="L513" t="s">
        <v>254</v>
      </c>
    </row>
    <row r="514" spans="1:12">
      <c r="A514" t="s">
        <v>97</v>
      </c>
      <c r="B514">
        <v>47</v>
      </c>
      <c r="C514" t="s">
        <v>11</v>
      </c>
      <c r="D514" t="s">
        <v>68</v>
      </c>
      <c r="E514" t="s">
        <v>13</v>
      </c>
      <c r="F514" t="s">
        <v>13</v>
      </c>
      <c r="G514" t="s">
        <v>48</v>
      </c>
      <c r="H514" t="s">
        <v>40</v>
      </c>
      <c r="I514" t="s">
        <v>53</v>
      </c>
      <c r="J514" t="s">
        <v>60</v>
      </c>
      <c r="K514" t="s">
        <v>41</v>
      </c>
      <c r="L514" t="s">
        <v>254</v>
      </c>
    </row>
    <row r="515" spans="1:12">
      <c r="A515" t="s">
        <v>97</v>
      </c>
      <c r="B515">
        <v>48</v>
      </c>
      <c r="C515" t="s">
        <v>8</v>
      </c>
      <c r="D515" t="s">
        <v>68</v>
      </c>
      <c r="E515" t="s">
        <v>13</v>
      </c>
      <c r="F515" t="s">
        <v>13</v>
      </c>
      <c r="G515" t="s">
        <v>40</v>
      </c>
      <c r="H515" t="s">
        <v>256</v>
      </c>
      <c r="I515" t="s">
        <v>61</v>
      </c>
      <c r="J515" t="s">
        <v>256</v>
      </c>
      <c r="K515" t="s">
        <v>256</v>
      </c>
      <c r="L515" t="s">
        <v>153</v>
      </c>
    </row>
    <row r="516" spans="1:12">
      <c r="A516" t="s">
        <v>97</v>
      </c>
      <c r="B516">
        <v>49</v>
      </c>
      <c r="C516" t="s">
        <v>11</v>
      </c>
      <c r="D516" t="s">
        <v>67</v>
      </c>
      <c r="E516" t="s">
        <v>13</v>
      </c>
      <c r="F516" t="s">
        <v>13</v>
      </c>
      <c r="G516" t="s">
        <v>48</v>
      </c>
      <c r="H516" t="s">
        <v>40</v>
      </c>
      <c r="I516" t="s">
        <v>61</v>
      </c>
      <c r="J516" t="s">
        <v>256</v>
      </c>
      <c r="K516" t="s">
        <v>256</v>
      </c>
      <c r="L516" t="s">
        <v>154</v>
      </c>
    </row>
    <row r="517" spans="1:12">
      <c r="A517" t="s">
        <v>97</v>
      </c>
      <c r="B517">
        <v>50</v>
      </c>
      <c r="C517" t="s">
        <v>8</v>
      </c>
      <c r="D517" t="s">
        <v>68</v>
      </c>
      <c r="E517" t="s">
        <v>13</v>
      </c>
      <c r="F517" t="s">
        <v>13</v>
      </c>
      <c r="G517" t="s">
        <v>48</v>
      </c>
      <c r="H517" t="s">
        <v>40</v>
      </c>
      <c r="I517" t="s">
        <v>41</v>
      </c>
      <c r="J517" t="s">
        <v>256</v>
      </c>
      <c r="K517" t="s">
        <v>256</v>
      </c>
      <c r="L517" t="s">
        <v>149</v>
      </c>
    </row>
    <row r="518" spans="1:12">
      <c r="A518" t="s">
        <v>97</v>
      </c>
      <c r="B518">
        <v>51</v>
      </c>
      <c r="C518" t="s">
        <v>11</v>
      </c>
      <c r="D518" t="s">
        <v>68</v>
      </c>
      <c r="E518" t="s">
        <v>13</v>
      </c>
      <c r="F518" t="s">
        <v>13</v>
      </c>
      <c r="G518" t="s">
        <v>40</v>
      </c>
      <c r="H518" t="s">
        <v>256</v>
      </c>
      <c r="I518" t="s">
        <v>41</v>
      </c>
      <c r="J518" t="s">
        <v>256</v>
      </c>
      <c r="K518" t="s">
        <v>256</v>
      </c>
      <c r="L518" t="s">
        <v>149</v>
      </c>
    </row>
    <row r="519" spans="1:12">
      <c r="A519" t="s">
        <v>97</v>
      </c>
      <c r="B519">
        <v>52</v>
      </c>
      <c r="C519" t="s">
        <v>11</v>
      </c>
      <c r="D519" t="s">
        <v>68</v>
      </c>
      <c r="E519" t="s">
        <v>10</v>
      </c>
      <c r="F519" t="s">
        <v>254</v>
      </c>
      <c r="G519" t="s">
        <v>256</v>
      </c>
      <c r="H519" t="s">
        <v>256</v>
      </c>
      <c r="I519" t="s">
        <v>60</v>
      </c>
      <c r="J519" t="s">
        <v>256</v>
      </c>
      <c r="K519" t="s">
        <v>256</v>
      </c>
      <c r="L519" t="s">
        <v>254</v>
      </c>
    </row>
    <row r="520" spans="1:12">
      <c r="A520" t="s">
        <v>97</v>
      </c>
      <c r="B520">
        <v>53</v>
      </c>
      <c r="C520" t="s">
        <v>11</v>
      </c>
      <c r="D520" t="s">
        <v>68</v>
      </c>
      <c r="E520" t="s">
        <v>13</v>
      </c>
      <c r="F520" t="s">
        <v>13</v>
      </c>
      <c r="G520" t="s">
        <v>40</v>
      </c>
      <c r="H520" t="s">
        <v>256</v>
      </c>
      <c r="I520" t="s">
        <v>41</v>
      </c>
      <c r="J520" t="s">
        <v>256</v>
      </c>
      <c r="K520" t="s">
        <v>256</v>
      </c>
      <c r="L520" t="s">
        <v>149</v>
      </c>
    </row>
    <row r="521" spans="1:12">
      <c r="A521" t="s">
        <v>97</v>
      </c>
      <c r="B521">
        <v>54</v>
      </c>
      <c r="C521" t="s">
        <v>11</v>
      </c>
      <c r="D521" t="s">
        <v>68</v>
      </c>
      <c r="E521" t="s">
        <v>13</v>
      </c>
      <c r="F521" t="s">
        <v>13</v>
      </c>
      <c r="G521" t="s">
        <v>48</v>
      </c>
      <c r="H521" t="s">
        <v>256</v>
      </c>
      <c r="I521" t="s">
        <v>40</v>
      </c>
      <c r="J521" t="s">
        <v>256</v>
      </c>
      <c r="K521" t="s">
        <v>256</v>
      </c>
      <c r="L521" t="s">
        <v>254</v>
      </c>
    </row>
    <row r="522" spans="1:12">
      <c r="A522" t="s">
        <v>97</v>
      </c>
      <c r="B522">
        <v>55</v>
      </c>
      <c r="C522" t="s">
        <v>11</v>
      </c>
      <c r="D522" t="s">
        <v>68</v>
      </c>
      <c r="E522" t="s">
        <v>13</v>
      </c>
      <c r="F522" t="s">
        <v>10</v>
      </c>
      <c r="G522" t="s">
        <v>256</v>
      </c>
      <c r="H522" t="s">
        <v>256</v>
      </c>
      <c r="I522" t="s">
        <v>256</v>
      </c>
      <c r="J522" t="s">
        <v>256</v>
      </c>
      <c r="K522" t="s">
        <v>256</v>
      </c>
      <c r="L522" t="s">
        <v>254</v>
      </c>
    </row>
    <row r="523" spans="1:12">
      <c r="A523" t="s">
        <v>97</v>
      </c>
      <c r="B523">
        <v>56</v>
      </c>
      <c r="C523" t="s">
        <v>11</v>
      </c>
      <c r="D523" t="s">
        <v>66</v>
      </c>
      <c r="E523" t="s">
        <v>13</v>
      </c>
      <c r="F523" t="s">
        <v>10</v>
      </c>
      <c r="G523" t="s">
        <v>256</v>
      </c>
      <c r="H523" t="s">
        <v>256</v>
      </c>
      <c r="I523" t="s">
        <v>256</v>
      </c>
      <c r="J523" t="s">
        <v>256</v>
      </c>
      <c r="K523" t="s">
        <v>256</v>
      </c>
      <c r="L523" t="s">
        <v>254</v>
      </c>
    </row>
    <row r="524" spans="1:12">
      <c r="A524" t="s">
        <v>97</v>
      </c>
      <c r="B524">
        <v>57</v>
      </c>
      <c r="C524" t="s">
        <v>8</v>
      </c>
      <c r="D524" t="s">
        <v>66</v>
      </c>
      <c r="E524" t="s">
        <v>13</v>
      </c>
      <c r="F524" t="s">
        <v>13</v>
      </c>
      <c r="G524" t="s">
        <v>48</v>
      </c>
      <c r="H524" t="s">
        <v>256</v>
      </c>
      <c r="I524" t="s">
        <v>40</v>
      </c>
      <c r="J524" t="s">
        <v>256</v>
      </c>
      <c r="K524" t="s">
        <v>256</v>
      </c>
      <c r="L524" t="s">
        <v>254</v>
      </c>
    </row>
    <row r="525" spans="1:12">
      <c r="A525" t="s">
        <v>97</v>
      </c>
      <c r="B525">
        <v>58</v>
      </c>
      <c r="C525" t="s">
        <v>11</v>
      </c>
      <c r="D525" t="s">
        <v>68</v>
      </c>
      <c r="E525" t="s">
        <v>13</v>
      </c>
      <c r="F525" t="s">
        <v>13</v>
      </c>
      <c r="G525" t="s">
        <v>48</v>
      </c>
      <c r="H525" t="s">
        <v>40</v>
      </c>
      <c r="I525" t="s">
        <v>40</v>
      </c>
      <c r="J525" t="s">
        <v>256</v>
      </c>
      <c r="K525" t="s">
        <v>256</v>
      </c>
      <c r="L525" t="s">
        <v>254</v>
      </c>
    </row>
    <row r="526" spans="1:12">
      <c r="A526" t="s">
        <v>97</v>
      </c>
      <c r="B526">
        <v>59</v>
      </c>
      <c r="C526" t="s">
        <v>8</v>
      </c>
      <c r="D526" t="s">
        <v>67</v>
      </c>
      <c r="E526" t="s">
        <v>10</v>
      </c>
      <c r="F526" t="s">
        <v>254</v>
      </c>
      <c r="G526" t="s">
        <v>256</v>
      </c>
      <c r="H526" t="s">
        <v>256</v>
      </c>
      <c r="I526" t="s">
        <v>40</v>
      </c>
      <c r="J526" t="s">
        <v>256</v>
      </c>
      <c r="K526" t="s">
        <v>256</v>
      </c>
      <c r="L526" t="s">
        <v>254</v>
      </c>
    </row>
    <row r="527" spans="1:12">
      <c r="A527" t="s">
        <v>97</v>
      </c>
      <c r="B527">
        <v>60</v>
      </c>
      <c r="C527" t="s">
        <v>8</v>
      </c>
      <c r="D527" t="s">
        <v>67</v>
      </c>
      <c r="E527" t="s">
        <v>13</v>
      </c>
      <c r="F527" t="s">
        <v>13</v>
      </c>
      <c r="G527" t="s">
        <v>48</v>
      </c>
      <c r="H527" t="s">
        <v>40</v>
      </c>
      <c r="I527" t="s">
        <v>60</v>
      </c>
      <c r="J527" t="s">
        <v>256</v>
      </c>
      <c r="K527" t="s">
        <v>256</v>
      </c>
      <c r="L527" t="s">
        <v>254</v>
      </c>
    </row>
    <row r="528" spans="1:12">
      <c r="A528" t="s">
        <v>97</v>
      </c>
      <c r="B528">
        <v>61</v>
      </c>
      <c r="C528" t="s">
        <v>11</v>
      </c>
      <c r="D528" t="s">
        <v>67</v>
      </c>
      <c r="E528" t="s">
        <v>10</v>
      </c>
      <c r="F528" t="s">
        <v>254</v>
      </c>
      <c r="G528" t="s">
        <v>256</v>
      </c>
      <c r="H528" t="s">
        <v>256</v>
      </c>
      <c r="I528" t="s">
        <v>60</v>
      </c>
      <c r="J528" t="s">
        <v>256</v>
      </c>
      <c r="K528" t="s">
        <v>256</v>
      </c>
      <c r="L528" t="s">
        <v>254</v>
      </c>
    </row>
    <row r="529" spans="1:12">
      <c r="A529" t="s">
        <v>97</v>
      </c>
      <c r="B529">
        <v>62</v>
      </c>
      <c r="C529" t="s">
        <v>11</v>
      </c>
      <c r="D529" t="s">
        <v>67</v>
      </c>
      <c r="E529" t="s">
        <v>13</v>
      </c>
      <c r="F529" t="s">
        <v>13</v>
      </c>
      <c r="G529" t="s">
        <v>48</v>
      </c>
      <c r="H529" t="s">
        <v>40</v>
      </c>
      <c r="I529" t="s">
        <v>60</v>
      </c>
      <c r="J529" t="s">
        <v>256</v>
      </c>
      <c r="K529" t="s">
        <v>256</v>
      </c>
      <c r="L529" t="s">
        <v>254</v>
      </c>
    </row>
    <row r="530" spans="1:12">
      <c r="A530" t="s">
        <v>97</v>
      </c>
      <c r="B530">
        <v>63</v>
      </c>
      <c r="C530" t="s">
        <v>11</v>
      </c>
      <c r="D530" t="s">
        <v>67</v>
      </c>
      <c r="E530" t="s">
        <v>13</v>
      </c>
      <c r="F530" t="s">
        <v>13</v>
      </c>
      <c r="G530" t="s">
        <v>48</v>
      </c>
      <c r="H530" t="s">
        <v>40</v>
      </c>
      <c r="I530" t="s">
        <v>41</v>
      </c>
      <c r="J530" t="s">
        <v>256</v>
      </c>
      <c r="K530" t="s">
        <v>256</v>
      </c>
      <c r="L530" t="s">
        <v>149</v>
      </c>
    </row>
    <row r="531" spans="1:12">
      <c r="A531" t="s">
        <v>97</v>
      </c>
      <c r="B531">
        <v>64</v>
      </c>
      <c r="C531" t="s">
        <v>11</v>
      </c>
      <c r="D531" t="s">
        <v>67</v>
      </c>
      <c r="E531" t="s">
        <v>10</v>
      </c>
      <c r="F531" t="s">
        <v>254</v>
      </c>
      <c r="G531" t="s">
        <v>256</v>
      </c>
      <c r="H531" t="s">
        <v>256</v>
      </c>
      <c r="I531" t="s">
        <v>60</v>
      </c>
      <c r="J531" t="s">
        <v>256</v>
      </c>
      <c r="K531" t="s">
        <v>256</v>
      </c>
      <c r="L531" t="s">
        <v>254</v>
      </c>
    </row>
    <row r="532" spans="1:12">
      <c r="A532" t="s">
        <v>97</v>
      </c>
      <c r="B532">
        <v>65</v>
      </c>
      <c r="C532" t="s">
        <v>8</v>
      </c>
      <c r="D532" t="s">
        <v>67</v>
      </c>
      <c r="E532" t="s">
        <v>13</v>
      </c>
      <c r="F532" t="s">
        <v>13</v>
      </c>
      <c r="G532" t="s">
        <v>48</v>
      </c>
      <c r="H532" t="s">
        <v>256</v>
      </c>
      <c r="I532" t="s">
        <v>60</v>
      </c>
      <c r="J532" t="s">
        <v>256</v>
      </c>
      <c r="K532" t="s">
        <v>256</v>
      </c>
      <c r="L532" t="s">
        <v>254</v>
      </c>
    </row>
    <row r="533" spans="1:12">
      <c r="A533" t="s">
        <v>97</v>
      </c>
      <c r="B533">
        <v>66</v>
      </c>
      <c r="C533" t="s">
        <v>11</v>
      </c>
      <c r="D533" t="s">
        <v>68</v>
      </c>
      <c r="E533" t="s">
        <v>10</v>
      </c>
      <c r="F533" t="s">
        <v>254</v>
      </c>
      <c r="G533" t="s">
        <v>256</v>
      </c>
      <c r="H533" t="s">
        <v>256</v>
      </c>
      <c r="I533" t="s">
        <v>60</v>
      </c>
      <c r="J533" t="s">
        <v>256</v>
      </c>
      <c r="K533" t="s">
        <v>256</v>
      </c>
      <c r="L533" t="s">
        <v>254</v>
      </c>
    </row>
    <row r="534" spans="1:12">
      <c r="A534" t="s">
        <v>97</v>
      </c>
      <c r="B534">
        <v>67</v>
      </c>
      <c r="C534" t="s">
        <v>8</v>
      </c>
      <c r="D534" t="s">
        <v>68</v>
      </c>
      <c r="E534" t="s">
        <v>13</v>
      </c>
      <c r="F534" t="s">
        <v>13</v>
      </c>
      <c r="G534" t="s">
        <v>40</v>
      </c>
      <c r="H534" t="s">
        <v>256</v>
      </c>
      <c r="I534" t="s">
        <v>60</v>
      </c>
      <c r="J534" t="s">
        <v>256</v>
      </c>
      <c r="K534" t="s">
        <v>256</v>
      </c>
      <c r="L534" t="s">
        <v>254</v>
      </c>
    </row>
    <row r="535" spans="1:12">
      <c r="A535" t="s">
        <v>97</v>
      </c>
      <c r="B535">
        <v>68</v>
      </c>
      <c r="C535" t="s">
        <v>11</v>
      </c>
      <c r="D535" t="s">
        <v>68</v>
      </c>
      <c r="E535" t="s">
        <v>10</v>
      </c>
      <c r="F535" t="s">
        <v>254</v>
      </c>
      <c r="G535" t="s">
        <v>256</v>
      </c>
      <c r="H535" t="s">
        <v>256</v>
      </c>
      <c r="I535" t="s">
        <v>60</v>
      </c>
      <c r="J535" t="s">
        <v>56</v>
      </c>
      <c r="K535" t="s">
        <v>256</v>
      </c>
      <c r="L535" t="s">
        <v>155</v>
      </c>
    </row>
    <row r="536" spans="1:12">
      <c r="A536" t="s">
        <v>97</v>
      </c>
      <c r="B536">
        <v>69</v>
      </c>
      <c r="C536" t="s">
        <v>8</v>
      </c>
      <c r="D536" t="s">
        <v>68</v>
      </c>
      <c r="E536" t="s">
        <v>13</v>
      </c>
      <c r="F536" t="s">
        <v>10</v>
      </c>
      <c r="G536" t="s">
        <v>256</v>
      </c>
      <c r="H536" t="s">
        <v>256</v>
      </c>
      <c r="I536" t="s">
        <v>256</v>
      </c>
      <c r="J536" t="s">
        <v>256</v>
      </c>
      <c r="K536" t="s">
        <v>256</v>
      </c>
      <c r="L536" t="s">
        <v>254</v>
      </c>
    </row>
    <row r="537" spans="1:12">
      <c r="A537" t="s">
        <v>97</v>
      </c>
      <c r="B537">
        <v>70</v>
      </c>
      <c r="C537" t="s">
        <v>11</v>
      </c>
      <c r="D537" t="s">
        <v>68</v>
      </c>
      <c r="E537" t="s">
        <v>13</v>
      </c>
      <c r="F537" t="s">
        <v>13</v>
      </c>
      <c r="G537" t="s">
        <v>40</v>
      </c>
      <c r="H537" t="s">
        <v>256</v>
      </c>
      <c r="I537" t="s">
        <v>53</v>
      </c>
      <c r="J537" t="s">
        <v>256</v>
      </c>
      <c r="K537" t="s">
        <v>256</v>
      </c>
      <c r="L537" t="s">
        <v>254</v>
      </c>
    </row>
    <row r="538" spans="1:12">
      <c r="A538" t="s">
        <v>97</v>
      </c>
      <c r="B538">
        <v>71</v>
      </c>
      <c r="C538" t="s">
        <v>11</v>
      </c>
      <c r="D538" t="s">
        <v>68</v>
      </c>
      <c r="E538" t="s">
        <v>10</v>
      </c>
      <c r="F538" t="s">
        <v>254</v>
      </c>
      <c r="G538" t="s">
        <v>256</v>
      </c>
      <c r="H538" t="s">
        <v>256</v>
      </c>
      <c r="I538" t="s">
        <v>53</v>
      </c>
      <c r="J538" t="s">
        <v>256</v>
      </c>
      <c r="K538" t="s">
        <v>256</v>
      </c>
      <c r="L538" t="s">
        <v>254</v>
      </c>
    </row>
    <row r="539" spans="1:12">
      <c r="A539" t="s">
        <v>97</v>
      </c>
      <c r="B539">
        <v>72</v>
      </c>
      <c r="C539" t="s">
        <v>8</v>
      </c>
      <c r="D539" t="s">
        <v>68</v>
      </c>
      <c r="E539" t="s">
        <v>13</v>
      </c>
      <c r="F539" t="s">
        <v>10</v>
      </c>
      <c r="G539" t="s">
        <v>256</v>
      </c>
      <c r="H539" t="s">
        <v>256</v>
      </c>
      <c r="I539" t="s">
        <v>256</v>
      </c>
      <c r="J539" t="s">
        <v>256</v>
      </c>
      <c r="K539" t="s">
        <v>256</v>
      </c>
      <c r="L539" t="s">
        <v>254</v>
      </c>
    </row>
    <row r="540" spans="1:12">
      <c r="A540" t="s">
        <v>97</v>
      </c>
      <c r="B540">
        <v>73</v>
      </c>
      <c r="C540" t="s">
        <v>8</v>
      </c>
      <c r="D540" t="s">
        <v>68</v>
      </c>
      <c r="E540" t="s">
        <v>13</v>
      </c>
      <c r="F540" t="s">
        <v>13</v>
      </c>
      <c r="G540" t="s">
        <v>48</v>
      </c>
      <c r="H540" t="s">
        <v>40</v>
      </c>
      <c r="I540" t="s">
        <v>53</v>
      </c>
      <c r="J540" t="s">
        <v>107</v>
      </c>
      <c r="K540" t="s">
        <v>256</v>
      </c>
      <c r="L540" t="s">
        <v>254</v>
      </c>
    </row>
    <row r="541" spans="1:12">
      <c r="A541" t="s">
        <v>97</v>
      </c>
      <c r="B541">
        <v>74</v>
      </c>
      <c r="C541" t="s">
        <v>8</v>
      </c>
      <c r="D541" t="s">
        <v>68</v>
      </c>
      <c r="E541" t="s">
        <v>13</v>
      </c>
      <c r="F541" t="s">
        <v>13</v>
      </c>
      <c r="G541" t="s">
        <v>48</v>
      </c>
      <c r="H541" t="s">
        <v>40</v>
      </c>
      <c r="I541" t="s">
        <v>40</v>
      </c>
      <c r="J541" t="s">
        <v>41</v>
      </c>
      <c r="K541" t="s">
        <v>256</v>
      </c>
      <c r="L541" t="s">
        <v>254</v>
      </c>
    </row>
    <row r="542" spans="1:12">
      <c r="A542" t="s">
        <v>97</v>
      </c>
      <c r="B542">
        <v>75</v>
      </c>
      <c r="C542" t="s">
        <v>11</v>
      </c>
      <c r="D542" t="s">
        <v>68</v>
      </c>
      <c r="E542" t="s">
        <v>10</v>
      </c>
      <c r="F542" t="s">
        <v>254</v>
      </c>
      <c r="G542" t="s">
        <v>256</v>
      </c>
      <c r="H542" t="s">
        <v>256</v>
      </c>
      <c r="I542" t="s">
        <v>60</v>
      </c>
      <c r="J542" t="s">
        <v>256</v>
      </c>
      <c r="K542" t="s">
        <v>41</v>
      </c>
      <c r="L542" t="s">
        <v>254</v>
      </c>
    </row>
    <row r="543" spans="1:12">
      <c r="A543" t="s">
        <v>97</v>
      </c>
      <c r="B543">
        <v>76</v>
      </c>
      <c r="C543" t="s">
        <v>8</v>
      </c>
      <c r="D543" t="s">
        <v>68</v>
      </c>
      <c r="E543" t="s">
        <v>10</v>
      </c>
      <c r="F543" t="s">
        <v>254</v>
      </c>
      <c r="G543" t="s">
        <v>256</v>
      </c>
      <c r="H543" t="s">
        <v>256</v>
      </c>
      <c r="I543" t="s">
        <v>53</v>
      </c>
      <c r="J543" t="s">
        <v>256</v>
      </c>
      <c r="K543" t="s">
        <v>256</v>
      </c>
      <c r="L543" t="s">
        <v>254</v>
      </c>
    </row>
    <row r="544" spans="1:12">
      <c r="A544" t="s">
        <v>97</v>
      </c>
      <c r="B544">
        <v>77</v>
      </c>
      <c r="C544" t="s">
        <v>11</v>
      </c>
      <c r="D544" t="s">
        <v>68</v>
      </c>
      <c r="E544" t="s">
        <v>13</v>
      </c>
      <c r="F544" t="s">
        <v>10</v>
      </c>
      <c r="G544" t="s">
        <v>256</v>
      </c>
      <c r="H544" t="s">
        <v>256</v>
      </c>
      <c r="I544" t="s">
        <v>256</v>
      </c>
      <c r="J544" t="s">
        <v>256</v>
      </c>
      <c r="K544" t="s">
        <v>256</v>
      </c>
      <c r="L544" t="s">
        <v>156</v>
      </c>
    </row>
    <row r="545" spans="1:12">
      <c r="A545" t="s">
        <v>97</v>
      </c>
      <c r="B545">
        <v>78</v>
      </c>
      <c r="C545" t="s">
        <v>11</v>
      </c>
      <c r="D545" t="s">
        <v>68</v>
      </c>
      <c r="E545" t="s">
        <v>13</v>
      </c>
      <c r="F545" t="s">
        <v>13</v>
      </c>
      <c r="G545" t="s">
        <v>48</v>
      </c>
      <c r="H545" t="s">
        <v>40</v>
      </c>
      <c r="I545" t="s">
        <v>53</v>
      </c>
      <c r="J545" t="s">
        <v>256</v>
      </c>
      <c r="K545" t="s">
        <v>256</v>
      </c>
      <c r="L545" t="s">
        <v>157</v>
      </c>
    </row>
    <row r="546" spans="1:12">
      <c r="A546" t="s">
        <v>97</v>
      </c>
      <c r="B546">
        <v>79</v>
      </c>
      <c r="C546" t="s">
        <v>11</v>
      </c>
      <c r="D546" t="s">
        <v>68</v>
      </c>
      <c r="E546" t="s">
        <v>13</v>
      </c>
      <c r="F546" t="s">
        <v>13</v>
      </c>
      <c r="G546" t="s">
        <v>48</v>
      </c>
      <c r="H546" t="s">
        <v>40</v>
      </c>
      <c r="I546" t="s">
        <v>53</v>
      </c>
      <c r="J546" t="s">
        <v>256</v>
      </c>
      <c r="K546" t="s">
        <v>256</v>
      </c>
      <c r="L546" t="s">
        <v>254</v>
      </c>
    </row>
    <row r="547" spans="1:12">
      <c r="A547" t="s">
        <v>97</v>
      </c>
      <c r="B547">
        <v>80</v>
      </c>
      <c r="C547" t="s">
        <v>11</v>
      </c>
      <c r="D547" t="s">
        <v>68</v>
      </c>
      <c r="E547" t="s">
        <v>13</v>
      </c>
      <c r="F547" t="s">
        <v>13</v>
      </c>
      <c r="G547" t="s">
        <v>48</v>
      </c>
      <c r="H547" t="s">
        <v>256</v>
      </c>
      <c r="I547" t="s">
        <v>41</v>
      </c>
      <c r="J547" t="s">
        <v>256</v>
      </c>
      <c r="K547" t="s">
        <v>256</v>
      </c>
      <c r="L547" t="s">
        <v>158</v>
      </c>
    </row>
    <row r="548" spans="1:12">
      <c r="A548" t="s">
        <v>97</v>
      </c>
      <c r="B548">
        <v>81</v>
      </c>
      <c r="C548" t="s">
        <v>8</v>
      </c>
      <c r="D548" t="s">
        <v>68</v>
      </c>
      <c r="E548" t="s">
        <v>13</v>
      </c>
      <c r="F548" t="s">
        <v>13</v>
      </c>
      <c r="G548" t="s">
        <v>40</v>
      </c>
      <c r="H548" t="s">
        <v>256</v>
      </c>
      <c r="I548" t="s">
        <v>41</v>
      </c>
      <c r="J548" t="s">
        <v>256</v>
      </c>
      <c r="K548" t="s">
        <v>256</v>
      </c>
      <c r="L548" t="s">
        <v>149</v>
      </c>
    </row>
    <row r="549" spans="1:12">
      <c r="A549" t="s">
        <v>97</v>
      </c>
      <c r="B549">
        <v>82</v>
      </c>
      <c r="C549" t="s">
        <v>11</v>
      </c>
      <c r="D549" t="s">
        <v>68</v>
      </c>
      <c r="E549" t="s">
        <v>10</v>
      </c>
      <c r="F549" t="s">
        <v>254</v>
      </c>
      <c r="G549" t="s">
        <v>256</v>
      </c>
      <c r="H549" t="s">
        <v>256</v>
      </c>
      <c r="I549" t="s">
        <v>60</v>
      </c>
      <c r="J549" t="s">
        <v>56</v>
      </c>
      <c r="K549" t="s">
        <v>256</v>
      </c>
      <c r="L549" t="s">
        <v>254</v>
      </c>
    </row>
    <row r="550" spans="1:12">
      <c r="A550" t="s">
        <v>97</v>
      </c>
      <c r="B550">
        <v>83</v>
      </c>
      <c r="C550" t="s">
        <v>8</v>
      </c>
      <c r="D550" t="s">
        <v>68</v>
      </c>
      <c r="E550" t="s">
        <v>13</v>
      </c>
      <c r="F550" t="s">
        <v>13</v>
      </c>
      <c r="G550" t="s">
        <v>48</v>
      </c>
      <c r="H550" t="s">
        <v>40</v>
      </c>
      <c r="I550" t="s">
        <v>41</v>
      </c>
      <c r="J550" t="s">
        <v>256</v>
      </c>
      <c r="K550" t="s">
        <v>256</v>
      </c>
      <c r="L550" t="s">
        <v>149</v>
      </c>
    </row>
    <row r="551" spans="1:12">
      <c r="A551" t="s">
        <v>97</v>
      </c>
      <c r="B551">
        <v>84</v>
      </c>
      <c r="C551" t="s">
        <v>11</v>
      </c>
      <c r="D551" t="s">
        <v>68</v>
      </c>
      <c r="E551" t="s">
        <v>13</v>
      </c>
      <c r="F551" t="s">
        <v>13</v>
      </c>
      <c r="G551" t="s">
        <v>48</v>
      </c>
      <c r="H551" t="s">
        <v>40</v>
      </c>
      <c r="I551" t="s">
        <v>256</v>
      </c>
      <c r="J551" t="s">
        <v>256</v>
      </c>
      <c r="K551" t="s">
        <v>61</v>
      </c>
      <c r="L551" t="s">
        <v>159</v>
      </c>
    </row>
    <row r="552" spans="1:12">
      <c r="A552" t="s">
        <v>97</v>
      </c>
      <c r="B552">
        <v>85</v>
      </c>
      <c r="C552" t="s">
        <v>8</v>
      </c>
      <c r="D552" t="s">
        <v>68</v>
      </c>
      <c r="E552" t="s">
        <v>13</v>
      </c>
      <c r="F552" t="s">
        <v>13</v>
      </c>
      <c r="G552" t="s">
        <v>48</v>
      </c>
      <c r="H552" t="s">
        <v>40</v>
      </c>
      <c r="I552" t="s">
        <v>256</v>
      </c>
      <c r="J552" t="s">
        <v>256</v>
      </c>
      <c r="K552" t="s">
        <v>61</v>
      </c>
      <c r="L552" t="s">
        <v>160</v>
      </c>
    </row>
    <row r="553" spans="1:12">
      <c r="A553" t="s">
        <v>183</v>
      </c>
      <c r="B553">
        <v>2</v>
      </c>
      <c r="C553" t="s">
        <v>11</v>
      </c>
      <c r="D553" t="s">
        <v>65</v>
      </c>
      <c r="E553" t="s">
        <v>13</v>
      </c>
      <c r="F553" t="s">
        <v>254</v>
      </c>
      <c r="G553" t="s">
        <v>256</v>
      </c>
      <c r="H553" t="s">
        <v>256</v>
      </c>
      <c r="I553" t="s">
        <v>256</v>
      </c>
      <c r="J553" t="s">
        <v>256</v>
      </c>
      <c r="K553" t="s">
        <v>51</v>
      </c>
      <c r="L553" t="s">
        <v>254</v>
      </c>
    </row>
    <row r="554" spans="1:12">
      <c r="A554" t="s">
        <v>183</v>
      </c>
      <c r="B554">
        <v>14</v>
      </c>
      <c r="C554" t="s">
        <v>11</v>
      </c>
      <c r="D554" t="s">
        <v>65</v>
      </c>
      <c r="E554" t="s">
        <v>13</v>
      </c>
      <c r="F554" t="s">
        <v>254</v>
      </c>
      <c r="G554" t="s">
        <v>256</v>
      </c>
      <c r="H554" t="s">
        <v>256</v>
      </c>
      <c r="I554" t="s">
        <v>41</v>
      </c>
      <c r="J554" t="s">
        <v>256</v>
      </c>
      <c r="K554" t="s">
        <v>51</v>
      </c>
      <c r="L554" t="s">
        <v>254</v>
      </c>
    </row>
    <row r="555" spans="1:12">
      <c r="A555" t="s">
        <v>184</v>
      </c>
      <c r="B555">
        <v>6</v>
      </c>
      <c r="C555" t="s">
        <v>11</v>
      </c>
      <c r="D555" t="s">
        <v>65</v>
      </c>
      <c r="E555" t="s">
        <v>10</v>
      </c>
      <c r="F555" t="s">
        <v>254</v>
      </c>
      <c r="G555" t="s">
        <v>256</v>
      </c>
      <c r="H555" t="s">
        <v>256</v>
      </c>
      <c r="I555" t="s">
        <v>256</v>
      </c>
      <c r="J555" t="s">
        <v>256</v>
      </c>
      <c r="K555" t="s">
        <v>51</v>
      </c>
      <c r="L555" t="s">
        <v>189</v>
      </c>
    </row>
    <row r="556" spans="1:12">
      <c r="A556" t="s">
        <v>184</v>
      </c>
      <c r="B556">
        <v>7</v>
      </c>
      <c r="C556" t="s">
        <v>8</v>
      </c>
      <c r="D556" t="s">
        <v>65</v>
      </c>
      <c r="E556" t="s">
        <v>13</v>
      </c>
      <c r="F556" t="s">
        <v>254</v>
      </c>
      <c r="G556" t="s">
        <v>256</v>
      </c>
      <c r="H556" t="s">
        <v>256</v>
      </c>
      <c r="I556" t="s">
        <v>256</v>
      </c>
      <c r="J556" t="s">
        <v>256</v>
      </c>
      <c r="K556" t="s">
        <v>51</v>
      </c>
      <c r="L556" t="s">
        <v>190</v>
      </c>
    </row>
    <row r="557" spans="1:12">
      <c r="A557" t="s">
        <v>184</v>
      </c>
      <c r="B557">
        <v>9</v>
      </c>
      <c r="C557" t="s">
        <v>8</v>
      </c>
      <c r="D557" t="s">
        <v>65</v>
      </c>
      <c r="E557" t="s">
        <v>10</v>
      </c>
      <c r="F557" t="s">
        <v>254</v>
      </c>
      <c r="G557" t="s">
        <v>256</v>
      </c>
      <c r="H557" t="s">
        <v>256</v>
      </c>
      <c r="I557" t="s">
        <v>256</v>
      </c>
      <c r="J557" t="s">
        <v>256</v>
      </c>
      <c r="K557" t="s">
        <v>51</v>
      </c>
      <c r="L557" t="s">
        <v>192</v>
      </c>
    </row>
    <row r="558" spans="1:12">
      <c r="A558" t="s">
        <v>184</v>
      </c>
      <c r="B558">
        <v>11</v>
      </c>
      <c r="C558" t="s">
        <v>11</v>
      </c>
      <c r="D558" t="s">
        <v>65</v>
      </c>
      <c r="E558" t="s">
        <v>10</v>
      </c>
      <c r="F558" t="s">
        <v>254</v>
      </c>
      <c r="G558" t="s">
        <v>256</v>
      </c>
      <c r="H558" t="s">
        <v>256</v>
      </c>
      <c r="I558" t="s">
        <v>256</v>
      </c>
      <c r="J558" t="s">
        <v>256</v>
      </c>
      <c r="K558" t="s">
        <v>51</v>
      </c>
      <c r="L558" t="s">
        <v>189</v>
      </c>
    </row>
    <row r="559" spans="1:12">
      <c r="A559" t="s">
        <v>184</v>
      </c>
      <c r="B559">
        <v>13</v>
      </c>
      <c r="C559" t="s">
        <v>8</v>
      </c>
      <c r="D559" t="s">
        <v>65</v>
      </c>
      <c r="E559" t="s">
        <v>13</v>
      </c>
      <c r="F559" t="s">
        <v>254</v>
      </c>
      <c r="G559" t="s">
        <v>256</v>
      </c>
      <c r="H559" t="s">
        <v>256</v>
      </c>
      <c r="I559" t="s">
        <v>256</v>
      </c>
      <c r="J559" t="s">
        <v>256</v>
      </c>
      <c r="K559" t="s">
        <v>51</v>
      </c>
      <c r="L559" t="s">
        <v>194</v>
      </c>
    </row>
    <row r="560" spans="1:12">
      <c r="A560" t="s">
        <v>184</v>
      </c>
      <c r="B560">
        <v>14</v>
      </c>
      <c r="C560" t="s">
        <v>11</v>
      </c>
      <c r="D560" t="s">
        <v>65</v>
      </c>
      <c r="E560" t="s">
        <v>10</v>
      </c>
      <c r="F560" t="s">
        <v>254</v>
      </c>
      <c r="G560" t="s">
        <v>256</v>
      </c>
      <c r="H560" t="s">
        <v>256</v>
      </c>
      <c r="I560" t="s">
        <v>256</v>
      </c>
      <c r="J560" t="s">
        <v>256</v>
      </c>
      <c r="K560" t="s">
        <v>51</v>
      </c>
      <c r="L560" t="s">
        <v>189</v>
      </c>
    </row>
    <row r="561" spans="1:12">
      <c r="A561" t="s">
        <v>184</v>
      </c>
      <c r="B561">
        <v>15</v>
      </c>
      <c r="C561" t="s">
        <v>8</v>
      </c>
      <c r="D561" t="s">
        <v>65</v>
      </c>
      <c r="E561" t="s">
        <v>10</v>
      </c>
      <c r="F561" t="s">
        <v>254</v>
      </c>
      <c r="G561" t="s">
        <v>256</v>
      </c>
      <c r="H561" t="s">
        <v>256</v>
      </c>
      <c r="I561" t="s">
        <v>256</v>
      </c>
      <c r="J561" t="s">
        <v>256</v>
      </c>
      <c r="K561" t="s">
        <v>51</v>
      </c>
      <c r="L561" t="s">
        <v>195</v>
      </c>
    </row>
    <row r="562" spans="1:12">
      <c r="A562" t="s">
        <v>184</v>
      </c>
      <c r="B562">
        <v>16</v>
      </c>
      <c r="C562" t="s">
        <v>11</v>
      </c>
      <c r="D562" t="s">
        <v>65</v>
      </c>
      <c r="E562" t="s">
        <v>13</v>
      </c>
      <c r="F562" t="s">
        <v>254</v>
      </c>
      <c r="G562" t="s">
        <v>256</v>
      </c>
      <c r="H562" t="s">
        <v>256</v>
      </c>
      <c r="I562" t="s">
        <v>256</v>
      </c>
      <c r="J562" t="s">
        <v>256</v>
      </c>
      <c r="K562" t="s">
        <v>51</v>
      </c>
      <c r="L562" t="s">
        <v>189</v>
      </c>
    </row>
    <row r="563" spans="1:12">
      <c r="A563" t="s">
        <v>184</v>
      </c>
      <c r="B563">
        <v>17</v>
      </c>
      <c r="C563" t="s">
        <v>11</v>
      </c>
      <c r="D563" t="s">
        <v>65</v>
      </c>
      <c r="E563" t="s">
        <v>10</v>
      </c>
      <c r="F563" t="s">
        <v>254</v>
      </c>
      <c r="G563" t="s">
        <v>256</v>
      </c>
      <c r="H563" t="s">
        <v>256</v>
      </c>
      <c r="I563" t="s">
        <v>256</v>
      </c>
      <c r="J563" t="s">
        <v>256</v>
      </c>
      <c r="K563" t="s">
        <v>51</v>
      </c>
      <c r="L563" t="s">
        <v>189</v>
      </c>
    </row>
    <row r="564" spans="1:12">
      <c r="A564" t="s">
        <v>184</v>
      </c>
      <c r="B564">
        <v>18</v>
      </c>
      <c r="C564" t="s">
        <v>8</v>
      </c>
      <c r="D564" t="s">
        <v>65</v>
      </c>
      <c r="E564" t="s">
        <v>10</v>
      </c>
      <c r="F564" t="s">
        <v>254</v>
      </c>
      <c r="G564" t="s">
        <v>256</v>
      </c>
      <c r="H564" t="s">
        <v>256</v>
      </c>
      <c r="I564" t="s">
        <v>256</v>
      </c>
      <c r="J564" t="s">
        <v>256</v>
      </c>
      <c r="K564" t="s">
        <v>51</v>
      </c>
      <c r="L564" t="s">
        <v>189</v>
      </c>
    </row>
    <row r="565" spans="1:12">
      <c r="A565" t="s">
        <v>184</v>
      </c>
      <c r="B565">
        <v>19</v>
      </c>
      <c r="C565" t="s">
        <v>11</v>
      </c>
      <c r="D565" t="s">
        <v>65</v>
      </c>
      <c r="E565" t="s">
        <v>10</v>
      </c>
      <c r="F565" t="s">
        <v>254</v>
      </c>
      <c r="G565" t="s">
        <v>256</v>
      </c>
      <c r="H565" t="s">
        <v>256</v>
      </c>
      <c r="I565" t="s">
        <v>256</v>
      </c>
      <c r="J565" t="s">
        <v>256</v>
      </c>
      <c r="K565" t="s">
        <v>51</v>
      </c>
      <c r="L565" t="s">
        <v>189</v>
      </c>
    </row>
    <row r="566" spans="1:12">
      <c r="A566" t="s">
        <v>183</v>
      </c>
      <c r="B566">
        <v>10</v>
      </c>
      <c r="C566" t="s">
        <v>8</v>
      </c>
      <c r="D566" t="s">
        <v>65</v>
      </c>
      <c r="E566" t="s">
        <v>10</v>
      </c>
      <c r="F566" t="s">
        <v>254</v>
      </c>
      <c r="G566" t="s">
        <v>256</v>
      </c>
      <c r="H566" t="s">
        <v>256</v>
      </c>
      <c r="I566" t="s">
        <v>41</v>
      </c>
      <c r="J566" t="s">
        <v>256</v>
      </c>
      <c r="K566" t="s">
        <v>40</v>
      </c>
      <c r="L566" t="s">
        <v>254</v>
      </c>
    </row>
    <row r="567" spans="1:12">
      <c r="A567" t="s">
        <v>184</v>
      </c>
      <c r="B567">
        <v>5</v>
      </c>
      <c r="C567" t="s">
        <v>11</v>
      </c>
      <c r="D567" t="s">
        <v>65</v>
      </c>
      <c r="E567" t="s">
        <v>10</v>
      </c>
      <c r="F567" t="s">
        <v>254</v>
      </c>
      <c r="G567" t="s">
        <v>256</v>
      </c>
      <c r="H567" t="s">
        <v>256</v>
      </c>
      <c r="I567" t="s">
        <v>256</v>
      </c>
      <c r="J567" t="s">
        <v>256</v>
      </c>
      <c r="K567" t="s">
        <v>40</v>
      </c>
      <c r="L567" t="s">
        <v>188</v>
      </c>
    </row>
    <row r="568" spans="1:12">
      <c r="A568" t="s">
        <v>183</v>
      </c>
      <c r="B568">
        <v>1</v>
      </c>
      <c r="C568" t="s">
        <v>11</v>
      </c>
      <c r="D568" t="s">
        <v>65</v>
      </c>
      <c r="E568" t="s">
        <v>13</v>
      </c>
      <c r="F568" t="s">
        <v>254</v>
      </c>
      <c r="G568" t="s">
        <v>256</v>
      </c>
      <c r="H568" t="s">
        <v>256</v>
      </c>
      <c r="I568" t="s">
        <v>54</v>
      </c>
      <c r="J568" t="s">
        <v>256</v>
      </c>
      <c r="K568" t="s">
        <v>48</v>
      </c>
      <c r="L568" t="s">
        <v>254</v>
      </c>
    </row>
    <row r="569" spans="1:12">
      <c r="A569" t="s">
        <v>183</v>
      </c>
      <c r="B569">
        <v>3</v>
      </c>
      <c r="C569" t="s">
        <v>8</v>
      </c>
      <c r="D569" t="s">
        <v>65</v>
      </c>
      <c r="E569" t="s">
        <v>13</v>
      </c>
      <c r="F569" t="s">
        <v>254</v>
      </c>
      <c r="G569" t="s">
        <v>256</v>
      </c>
      <c r="H569" t="s">
        <v>256</v>
      </c>
      <c r="I569" t="s">
        <v>256</v>
      </c>
      <c r="J569" t="s">
        <v>256</v>
      </c>
      <c r="K569" t="s">
        <v>48</v>
      </c>
      <c r="L569" t="s">
        <v>117</v>
      </c>
    </row>
    <row r="570" spans="1:12">
      <c r="A570" t="s">
        <v>126</v>
      </c>
      <c r="B570">
        <v>1</v>
      </c>
      <c r="C570" t="s">
        <v>11</v>
      </c>
      <c r="D570" t="s">
        <v>68</v>
      </c>
      <c r="E570" t="s">
        <v>10</v>
      </c>
      <c r="F570" t="s">
        <v>254</v>
      </c>
      <c r="G570" t="s">
        <v>256</v>
      </c>
      <c r="H570" t="s">
        <v>256</v>
      </c>
      <c r="I570" t="s">
        <v>40</v>
      </c>
      <c r="J570" t="s">
        <v>256</v>
      </c>
      <c r="K570" t="s">
        <v>46</v>
      </c>
      <c r="L570" t="s">
        <v>254</v>
      </c>
    </row>
    <row r="571" spans="1:12">
      <c r="A571" t="s">
        <v>126</v>
      </c>
      <c r="B571">
        <v>2</v>
      </c>
      <c r="C571" t="s">
        <v>11</v>
      </c>
      <c r="D571" t="s">
        <v>67</v>
      </c>
      <c r="E571" t="s">
        <v>10</v>
      </c>
      <c r="F571" t="s">
        <v>254</v>
      </c>
      <c r="G571" t="s">
        <v>256</v>
      </c>
      <c r="H571" t="s">
        <v>256</v>
      </c>
      <c r="I571" t="s">
        <v>54</v>
      </c>
      <c r="J571" t="s">
        <v>58</v>
      </c>
      <c r="K571" t="s">
        <v>42</v>
      </c>
      <c r="L571" t="s">
        <v>254</v>
      </c>
    </row>
    <row r="572" spans="1:12">
      <c r="A572" t="s">
        <v>126</v>
      </c>
      <c r="B572">
        <v>3</v>
      </c>
      <c r="C572" t="s">
        <v>11</v>
      </c>
      <c r="D572" t="s">
        <v>68</v>
      </c>
      <c r="E572" t="s">
        <v>10</v>
      </c>
      <c r="F572" t="s">
        <v>254</v>
      </c>
      <c r="G572" t="s">
        <v>256</v>
      </c>
      <c r="H572" t="s">
        <v>256</v>
      </c>
      <c r="I572" t="s">
        <v>58</v>
      </c>
      <c r="J572" t="s">
        <v>256</v>
      </c>
      <c r="K572" t="s">
        <v>46</v>
      </c>
      <c r="L572" t="s">
        <v>254</v>
      </c>
    </row>
    <row r="573" spans="1:12">
      <c r="A573" t="s">
        <v>126</v>
      </c>
      <c r="B573">
        <v>4</v>
      </c>
      <c r="C573" t="s">
        <v>11</v>
      </c>
      <c r="D573" t="s">
        <v>68</v>
      </c>
      <c r="E573" t="s">
        <v>10</v>
      </c>
      <c r="F573" t="s">
        <v>254</v>
      </c>
      <c r="G573" t="s">
        <v>256</v>
      </c>
      <c r="H573" t="s">
        <v>256</v>
      </c>
      <c r="I573" t="s">
        <v>41</v>
      </c>
      <c r="J573" t="s">
        <v>256</v>
      </c>
      <c r="K573" t="s">
        <v>41</v>
      </c>
      <c r="L573" t="s">
        <v>254</v>
      </c>
    </row>
    <row r="574" spans="1:12">
      <c r="A574" t="s">
        <v>126</v>
      </c>
      <c r="B574">
        <v>5</v>
      </c>
      <c r="C574" t="s">
        <v>11</v>
      </c>
      <c r="D574" t="s">
        <v>68</v>
      </c>
      <c r="E574" t="s">
        <v>13</v>
      </c>
      <c r="F574" t="s">
        <v>13</v>
      </c>
      <c r="G574" t="s">
        <v>48</v>
      </c>
      <c r="H574" t="s">
        <v>256</v>
      </c>
      <c r="I574" t="s">
        <v>40</v>
      </c>
      <c r="J574" t="s">
        <v>60</v>
      </c>
      <c r="K574" t="s">
        <v>256</v>
      </c>
      <c r="L574" t="s">
        <v>254</v>
      </c>
    </row>
    <row r="575" spans="1:12">
      <c r="A575" t="s">
        <v>126</v>
      </c>
      <c r="B575">
        <v>6</v>
      </c>
      <c r="C575" t="s">
        <v>11</v>
      </c>
      <c r="D575" t="s">
        <v>68</v>
      </c>
      <c r="E575" t="s">
        <v>10</v>
      </c>
      <c r="F575" t="s">
        <v>254</v>
      </c>
      <c r="G575" t="s">
        <v>256</v>
      </c>
      <c r="H575" t="s">
        <v>256</v>
      </c>
      <c r="I575" t="s">
        <v>41</v>
      </c>
      <c r="J575" t="s">
        <v>256</v>
      </c>
      <c r="K575" t="s">
        <v>46</v>
      </c>
      <c r="L575" t="s">
        <v>127</v>
      </c>
    </row>
    <row r="576" spans="1:12">
      <c r="A576" t="s">
        <v>126</v>
      </c>
      <c r="B576">
        <v>7</v>
      </c>
      <c r="C576" t="s">
        <v>11</v>
      </c>
      <c r="D576" t="s">
        <v>66</v>
      </c>
      <c r="E576" t="s">
        <v>10</v>
      </c>
      <c r="F576" t="s">
        <v>254</v>
      </c>
      <c r="G576" t="s">
        <v>256</v>
      </c>
      <c r="H576" t="s">
        <v>256</v>
      </c>
      <c r="I576" t="s">
        <v>60</v>
      </c>
      <c r="J576" t="s">
        <v>256</v>
      </c>
      <c r="K576" t="s">
        <v>256</v>
      </c>
      <c r="L576" t="s">
        <v>254</v>
      </c>
    </row>
    <row r="577" spans="1:12">
      <c r="A577" t="s">
        <v>126</v>
      </c>
      <c r="B577">
        <v>8</v>
      </c>
      <c r="C577" t="s">
        <v>8</v>
      </c>
      <c r="D577" t="s">
        <v>66</v>
      </c>
      <c r="E577" t="s">
        <v>13</v>
      </c>
      <c r="F577" t="s">
        <v>13</v>
      </c>
      <c r="G577" t="s">
        <v>48</v>
      </c>
      <c r="H577" t="s">
        <v>256</v>
      </c>
      <c r="I577" t="s">
        <v>40</v>
      </c>
      <c r="J577" t="s">
        <v>256</v>
      </c>
      <c r="K577" t="s">
        <v>256</v>
      </c>
      <c r="L577" t="s">
        <v>254</v>
      </c>
    </row>
    <row r="578" spans="1:12">
      <c r="A578" t="s">
        <v>126</v>
      </c>
      <c r="B578">
        <v>9</v>
      </c>
      <c r="C578" t="s">
        <v>11</v>
      </c>
      <c r="D578" t="s">
        <v>66</v>
      </c>
      <c r="E578" t="s">
        <v>10</v>
      </c>
      <c r="F578" t="s">
        <v>254</v>
      </c>
      <c r="G578" t="s">
        <v>256</v>
      </c>
      <c r="H578" t="s">
        <v>256</v>
      </c>
      <c r="I578" t="s">
        <v>60</v>
      </c>
      <c r="J578" t="s">
        <v>256</v>
      </c>
      <c r="K578" t="s">
        <v>256</v>
      </c>
      <c r="L578" t="s">
        <v>254</v>
      </c>
    </row>
    <row r="579" spans="1:12">
      <c r="A579" t="s">
        <v>126</v>
      </c>
      <c r="B579">
        <v>10</v>
      </c>
      <c r="C579" t="s">
        <v>8</v>
      </c>
      <c r="D579" t="s">
        <v>66</v>
      </c>
      <c r="E579" t="s">
        <v>10</v>
      </c>
      <c r="F579" t="s">
        <v>254</v>
      </c>
      <c r="G579" t="s">
        <v>256</v>
      </c>
      <c r="H579" t="s">
        <v>256</v>
      </c>
      <c r="I579" t="s">
        <v>56</v>
      </c>
      <c r="J579" t="s">
        <v>256</v>
      </c>
      <c r="K579" t="s">
        <v>41</v>
      </c>
      <c r="L579" t="s">
        <v>254</v>
      </c>
    </row>
    <row r="580" spans="1:12">
      <c r="A580" t="s">
        <v>126</v>
      </c>
      <c r="B580">
        <v>11</v>
      </c>
      <c r="C580" t="s">
        <v>11</v>
      </c>
      <c r="D580" t="s">
        <v>66</v>
      </c>
      <c r="E580" t="s">
        <v>13</v>
      </c>
      <c r="F580" t="s">
        <v>13</v>
      </c>
      <c r="G580" t="s">
        <v>48</v>
      </c>
      <c r="H580" t="s">
        <v>256</v>
      </c>
      <c r="I580" t="s">
        <v>40</v>
      </c>
      <c r="J580" t="s">
        <v>54</v>
      </c>
      <c r="K580" t="s">
        <v>256</v>
      </c>
      <c r="L580" t="s">
        <v>254</v>
      </c>
    </row>
    <row r="581" spans="1:12">
      <c r="A581" t="s">
        <v>126</v>
      </c>
      <c r="B581">
        <v>12</v>
      </c>
      <c r="C581" t="s">
        <v>8</v>
      </c>
      <c r="D581" t="s">
        <v>66</v>
      </c>
      <c r="E581" t="s">
        <v>13</v>
      </c>
      <c r="F581" t="s">
        <v>13</v>
      </c>
      <c r="G581" t="s">
        <v>48</v>
      </c>
      <c r="H581" t="s">
        <v>256</v>
      </c>
      <c r="I581" t="s">
        <v>40</v>
      </c>
      <c r="J581" t="s">
        <v>256</v>
      </c>
      <c r="K581" t="s">
        <v>256</v>
      </c>
      <c r="L581" t="s">
        <v>254</v>
      </c>
    </row>
    <row r="582" spans="1:12">
      <c r="A582" t="s">
        <v>126</v>
      </c>
      <c r="B582">
        <v>13</v>
      </c>
      <c r="C582" t="s">
        <v>11</v>
      </c>
      <c r="D582" t="s">
        <v>68</v>
      </c>
      <c r="E582" t="s">
        <v>13</v>
      </c>
      <c r="F582" t="s">
        <v>13</v>
      </c>
      <c r="G582" t="s">
        <v>48</v>
      </c>
      <c r="H582" t="s">
        <v>256</v>
      </c>
      <c r="I582" t="s">
        <v>40</v>
      </c>
      <c r="J582" t="s">
        <v>256</v>
      </c>
      <c r="K582" t="s">
        <v>256</v>
      </c>
      <c r="L582" t="s">
        <v>254</v>
      </c>
    </row>
    <row r="583" spans="1:12">
      <c r="A583" t="s">
        <v>126</v>
      </c>
      <c r="B583">
        <v>14</v>
      </c>
      <c r="C583" t="s">
        <v>8</v>
      </c>
      <c r="D583" t="s">
        <v>68</v>
      </c>
      <c r="E583" t="s">
        <v>13</v>
      </c>
      <c r="F583" t="s">
        <v>13</v>
      </c>
      <c r="G583" t="s">
        <v>48</v>
      </c>
      <c r="H583" t="s">
        <v>256</v>
      </c>
      <c r="I583" t="s">
        <v>107</v>
      </c>
      <c r="J583" t="s">
        <v>256</v>
      </c>
      <c r="K583" t="s">
        <v>256</v>
      </c>
      <c r="L583" t="s">
        <v>254</v>
      </c>
    </row>
    <row r="584" spans="1:12">
      <c r="A584" t="s">
        <v>126</v>
      </c>
      <c r="B584">
        <v>15</v>
      </c>
      <c r="C584" t="s">
        <v>11</v>
      </c>
      <c r="D584" t="s">
        <v>66</v>
      </c>
      <c r="E584" t="s">
        <v>13</v>
      </c>
      <c r="F584" t="s">
        <v>13</v>
      </c>
      <c r="G584" t="s">
        <v>48</v>
      </c>
      <c r="H584" t="s">
        <v>256</v>
      </c>
      <c r="I584" t="s">
        <v>60</v>
      </c>
      <c r="J584" t="s">
        <v>40</v>
      </c>
      <c r="K584" t="s">
        <v>256</v>
      </c>
      <c r="L584" t="s">
        <v>254</v>
      </c>
    </row>
    <row r="585" spans="1:12">
      <c r="A585" t="s">
        <v>126</v>
      </c>
      <c r="B585">
        <v>16</v>
      </c>
      <c r="C585" t="s">
        <v>8</v>
      </c>
      <c r="D585" t="s">
        <v>66</v>
      </c>
      <c r="E585" t="s">
        <v>13</v>
      </c>
      <c r="F585" t="s">
        <v>13</v>
      </c>
      <c r="G585" t="s">
        <v>48</v>
      </c>
      <c r="H585" t="s">
        <v>256</v>
      </c>
      <c r="I585" t="s">
        <v>107</v>
      </c>
      <c r="J585" t="s">
        <v>60</v>
      </c>
      <c r="K585" t="s">
        <v>256</v>
      </c>
      <c r="L585" t="s">
        <v>128</v>
      </c>
    </row>
    <row r="586" spans="1:12">
      <c r="A586" t="s">
        <v>126</v>
      </c>
      <c r="B586">
        <v>17</v>
      </c>
      <c r="C586" t="s">
        <v>11</v>
      </c>
      <c r="D586" t="s">
        <v>68</v>
      </c>
      <c r="E586" t="s">
        <v>13</v>
      </c>
      <c r="F586" t="s">
        <v>13</v>
      </c>
      <c r="G586" t="s">
        <v>256</v>
      </c>
      <c r="H586" t="s">
        <v>256</v>
      </c>
      <c r="I586" t="s">
        <v>40</v>
      </c>
      <c r="J586" t="s">
        <v>41</v>
      </c>
      <c r="K586" t="s">
        <v>256</v>
      </c>
      <c r="L586" t="s">
        <v>254</v>
      </c>
    </row>
    <row r="587" spans="1:12">
      <c r="A587" t="s">
        <v>126</v>
      </c>
      <c r="B587">
        <v>18</v>
      </c>
      <c r="C587" t="s">
        <v>8</v>
      </c>
      <c r="D587" t="s">
        <v>68</v>
      </c>
      <c r="E587" t="s">
        <v>13</v>
      </c>
      <c r="F587" t="s">
        <v>13</v>
      </c>
      <c r="G587" t="s">
        <v>48</v>
      </c>
      <c r="H587" t="s">
        <v>256</v>
      </c>
      <c r="I587" t="s">
        <v>107</v>
      </c>
      <c r="J587" t="s">
        <v>256</v>
      </c>
      <c r="K587" t="s">
        <v>256</v>
      </c>
      <c r="L587" t="s">
        <v>254</v>
      </c>
    </row>
    <row r="588" spans="1:12">
      <c r="A588" t="s">
        <v>126</v>
      </c>
      <c r="B588">
        <v>19</v>
      </c>
      <c r="C588" t="s">
        <v>8</v>
      </c>
      <c r="D588" t="s">
        <v>68</v>
      </c>
      <c r="E588" t="s">
        <v>13</v>
      </c>
      <c r="F588" t="s">
        <v>13</v>
      </c>
      <c r="G588" t="s">
        <v>48</v>
      </c>
      <c r="H588" t="s">
        <v>256</v>
      </c>
      <c r="I588" t="s">
        <v>40</v>
      </c>
      <c r="J588" t="s">
        <v>256</v>
      </c>
      <c r="K588" t="s">
        <v>256</v>
      </c>
      <c r="L588" t="s">
        <v>254</v>
      </c>
    </row>
    <row r="589" spans="1:12">
      <c r="A589" t="s">
        <v>126</v>
      </c>
      <c r="B589">
        <v>20</v>
      </c>
      <c r="C589" t="s">
        <v>8</v>
      </c>
      <c r="D589" t="s">
        <v>68</v>
      </c>
      <c r="E589" t="s">
        <v>13</v>
      </c>
      <c r="F589" t="s">
        <v>13</v>
      </c>
      <c r="G589" t="s">
        <v>48</v>
      </c>
      <c r="H589" t="s">
        <v>256</v>
      </c>
      <c r="I589" t="s">
        <v>107</v>
      </c>
      <c r="J589" t="s">
        <v>40</v>
      </c>
      <c r="K589" t="s">
        <v>256</v>
      </c>
      <c r="L589" t="s">
        <v>254</v>
      </c>
    </row>
    <row r="590" spans="1:12">
      <c r="A590" t="s">
        <v>126</v>
      </c>
      <c r="B590">
        <v>21</v>
      </c>
      <c r="C590" t="s">
        <v>11</v>
      </c>
      <c r="D590" t="s">
        <v>68</v>
      </c>
      <c r="E590" t="s">
        <v>13</v>
      </c>
      <c r="F590" t="s">
        <v>13</v>
      </c>
      <c r="G590" t="s">
        <v>48</v>
      </c>
      <c r="H590" t="s">
        <v>40</v>
      </c>
      <c r="I590" t="s">
        <v>41</v>
      </c>
      <c r="J590" t="s">
        <v>40</v>
      </c>
      <c r="K590" t="s">
        <v>256</v>
      </c>
      <c r="L590" t="s">
        <v>254</v>
      </c>
    </row>
    <row r="591" spans="1:12">
      <c r="A591" t="s">
        <v>126</v>
      </c>
      <c r="B591">
        <v>22</v>
      </c>
      <c r="C591" t="s">
        <v>8</v>
      </c>
      <c r="D591" t="s">
        <v>68</v>
      </c>
      <c r="E591" t="s">
        <v>13</v>
      </c>
      <c r="F591" t="s">
        <v>13</v>
      </c>
      <c r="G591" t="s">
        <v>48</v>
      </c>
      <c r="H591" t="s">
        <v>256</v>
      </c>
      <c r="I591" t="s">
        <v>40</v>
      </c>
      <c r="J591" t="s">
        <v>60</v>
      </c>
      <c r="K591" t="s">
        <v>256</v>
      </c>
      <c r="L591" t="s">
        <v>254</v>
      </c>
    </row>
    <row r="592" spans="1:12">
      <c r="A592" t="s">
        <v>126</v>
      </c>
      <c r="B592">
        <v>23</v>
      </c>
      <c r="C592" t="s">
        <v>11</v>
      </c>
      <c r="D592" t="s">
        <v>66</v>
      </c>
      <c r="E592" t="s">
        <v>13</v>
      </c>
      <c r="F592" t="s">
        <v>13</v>
      </c>
      <c r="G592" t="s">
        <v>48</v>
      </c>
      <c r="H592" t="s">
        <v>256</v>
      </c>
      <c r="I592" t="s">
        <v>40</v>
      </c>
      <c r="J592" t="s">
        <v>256</v>
      </c>
      <c r="K592" t="s">
        <v>256</v>
      </c>
      <c r="L592" t="s">
        <v>254</v>
      </c>
    </row>
    <row r="593" spans="1:12">
      <c r="A593" t="s">
        <v>126</v>
      </c>
      <c r="B593">
        <v>24</v>
      </c>
      <c r="C593" t="s">
        <v>11</v>
      </c>
      <c r="D593" t="s">
        <v>68</v>
      </c>
      <c r="E593" t="s">
        <v>10</v>
      </c>
      <c r="F593" t="s">
        <v>254</v>
      </c>
      <c r="G593" t="s">
        <v>256</v>
      </c>
      <c r="H593" t="s">
        <v>256</v>
      </c>
      <c r="I593" t="s">
        <v>53</v>
      </c>
      <c r="J593" t="s">
        <v>256</v>
      </c>
      <c r="K593" t="s">
        <v>46</v>
      </c>
      <c r="L593" t="s">
        <v>254</v>
      </c>
    </row>
    <row r="594" spans="1:12">
      <c r="A594" t="s">
        <v>126</v>
      </c>
      <c r="B594">
        <v>25</v>
      </c>
      <c r="C594" t="s">
        <v>11</v>
      </c>
      <c r="D594" t="s">
        <v>68</v>
      </c>
      <c r="E594" t="s">
        <v>13</v>
      </c>
      <c r="F594" t="s">
        <v>13</v>
      </c>
      <c r="G594" t="s">
        <v>48</v>
      </c>
      <c r="H594" t="s">
        <v>256</v>
      </c>
      <c r="I594" t="s">
        <v>40</v>
      </c>
      <c r="J594" t="s">
        <v>60</v>
      </c>
      <c r="K594" t="s">
        <v>256</v>
      </c>
      <c r="L594" t="s">
        <v>254</v>
      </c>
    </row>
    <row r="595" spans="1:12">
      <c r="A595" t="s">
        <v>126</v>
      </c>
      <c r="B595">
        <v>26</v>
      </c>
      <c r="C595" t="s">
        <v>8</v>
      </c>
      <c r="D595" t="s">
        <v>68</v>
      </c>
      <c r="E595" t="s">
        <v>10</v>
      </c>
      <c r="F595" t="s">
        <v>254</v>
      </c>
      <c r="G595" t="s">
        <v>256</v>
      </c>
      <c r="H595" t="s">
        <v>256</v>
      </c>
      <c r="I595" t="s">
        <v>60</v>
      </c>
      <c r="J595" t="s">
        <v>256</v>
      </c>
      <c r="K595" t="s">
        <v>256</v>
      </c>
      <c r="L595" t="s">
        <v>254</v>
      </c>
    </row>
    <row r="596" spans="1:12">
      <c r="A596" t="s">
        <v>126</v>
      </c>
      <c r="B596">
        <v>27</v>
      </c>
      <c r="C596" t="s">
        <v>11</v>
      </c>
      <c r="D596" t="s">
        <v>68</v>
      </c>
      <c r="E596" t="s">
        <v>13</v>
      </c>
      <c r="F596" t="s">
        <v>13</v>
      </c>
      <c r="G596" t="s">
        <v>48</v>
      </c>
      <c r="H596" t="s">
        <v>40</v>
      </c>
      <c r="I596" t="s">
        <v>41</v>
      </c>
      <c r="J596" t="s">
        <v>60</v>
      </c>
      <c r="K596" t="s">
        <v>256</v>
      </c>
      <c r="L596" t="s">
        <v>254</v>
      </c>
    </row>
    <row r="597" spans="1:12">
      <c r="A597" t="s">
        <v>161</v>
      </c>
      <c r="B597">
        <v>1</v>
      </c>
      <c r="C597" t="s">
        <v>8</v>
      </c>
      <c r="D597" t="s">
        <v>67</v>
      </c>
      <c r="E597" t="s">
        <v>13</v>
      </c>
      <c r="F597" t="s">
        <v>10</v>
      </c>
      <c r="G597" t="s">
        <v>256</v>
      </c>
      <c r="H597" t="s">
        <v>256</v>
      </c>
      <c r="I597" t="s">
        <v>256</v>
      </c>
      <c r="J597" t="s">
        <v>256</v>
      </c>
      <c r="K597" t="s">
        <v>256</v>
      </c>
      <c r="L597" t="s">
        <v>254</v>
      </c>
    </row>
    <row r="598" spans="1:12">
      <c r="A598" t="s">
        <v>161</v>
      </c>
      <c r="B598">
        <v>2</v>
      </c>
      <c r="C598" t="s">
        <v>8</v>
      </c>
      <c r="D598" t="s">
        <v>67</v>
      </c>
      <c r="E598" t="s">
        <v>13</v>
      </c>
      <c r="F598" t="s">
        <v>10</v>
      </c>
      <c r="G598" t="s">
        <v>256</v>
      </c>
      <c r="H598" t="s">
        <v>256</v>
      </c>
      <c r="I598" t="s">
        <v>256</v>
      </c>
      <c r="J598" t="s">
        <v>256</v>
      </c>
      <c r="K598" t="s">
        <v>61</v>
      </c>
      <c r="L598" t="s">
        <v>162</v>
      </c>
    </row>
    <row r="599" spans="1:12">
      <c r="A599" t="s">
        <v>161</v>
      </c>
      <c r="B599">
        <v>3</v>
      </c>
      <c r="C599" t="s">
        <v>11</v>
      </c>
      <c r="D599" t="s">
        <v>67</v>
      </c>
      <c r="E599" t="s">
        <v>10</v>
      </c>
      <c r="F599" t="s">
        <v>254</v>
      </c>
      <c r="G599" t="s">
        <v>256</v>
      </c>
      <c r="H599" t="s">
        <v>256</v>
      </c>
      <c r="I599" t="s">
        <v>60</v>
      </c>
      <c r="J599" t="s">
        <v>256</v>
      </c>
      <c r="K599" t="s">
        <v>256</v>
      </c>
      <c r="L599" t="s">
        <v>254</v>
      </c>
    </row>
    <row r="600" spans="1:12">
      <c r="A600" t="s">
        <v>161</v>
      </c>
      <c r="B600">
        <v>4</v>
      </c>
      <c r="C600" t="s">
        <v>11</v>
      </c>
      <c r="D600" t="s">
        <v>67</v>
      </c>
      <c r="E600" t="s">
        <v>10</v>
      </c>
      <c r="F600" t="s">
        <v>254</v>
      </c>
      <c r="G600" t="s">
        <v>256</v>
      </c>
      <c r="H600" t="s">
        <v>256</v>
      </c>
      <c r="I600" t="s">
        <v>60</v>
      </c>
      <c r="J600" t="s">
        <v>256</v>
      </c>
      <c r="K600" t="s">
        <v>256</v>
      </c>
      <c r="L600" t="s">
        <v>254</v>
      </c>
    </row>
    <row r="601" spans="1:12">
      <c r="A601" t="s">
        <v>161</v>
      </c>
      <c r="B601">
        <v>5</v>
      </c>
      <c r="C601" t="s">
        <v>8</v>
      </c>
      <c r="D601" t="s">
        <v>67</v>
      </c>
      <c r="E601" t="s">
        <v>13</v>
      </c>
      <c r="F601" t="s">
        <v>13</v>
      </c>
      <c r="G601" t="s">
        <v>61</v>
      </c>
      <c r="H601" t="s">
        <v>256</v>
      </c>
      <c r="I601" t="s">
        <v>54</v>
      </c>
      <c r="J601" t="s">
        <v>256</v>
      </c>
      <c r="K601" t="s">
        <v>256</v>
      </c>
      <c r="L601" t="s">
        <v>254</v>
      </c>
    </row>
    <row r="602" spans="1:12">
      <c r="A602" t="s">
        <v>161</v>
      </c>
      <c r="B602">
        <v>6</v>
      </c>
      <c r="C602" t="s">
        <v>11</v>
      </c>
      <c r="D602" t="s">
        <v>66</v>
      </c>
      <c r="E602" t="s">
        <v>13</v>
      </c>
      <c r="F602" t="s">
        <v>13</v>
      </c>
      <c r="G602" t="s">
        <v>40</v>
      </c>
      <c r="H602" t="s">
        <v>256</v>
      </c>
      <c r="I602" t="s">
        <v>54</v>
      </c>
      <c r="J602" t="s">
        <v>256</v>
      </c>
      <c r="K602" t="s">
        <v>256</v>
      </c>
      <c r="L602" t="s">
        <v>163</v>
      </c>
    </row>
    <row r="603" spans="1:12">
      <c r="A603" t="s">
        <v>161</v>
      </c>
      <c r="B603">
        <v>7</v>
      </c>
      <c r="C603" t="s">
        <v>11</v>
      </c>
      <c r="D603" t="s">
        <v>66</v>
      </c>
      <c r="E603" t="s">
        <v>13</v>
      </c>
      <c r="F603" t="s">
        <v>13</v>
      </c>
      <c r="G603" t="s">
        <v>48</v>
      </c>
      <c r="H603" t="s">
        <v>256</v>
      </c>
      <c r="I603" t="s">
        <v>40</v>
      </c>
      <c r="J603" t="s">
        <v>56</v>
      </c>
      <c r="K603" t="s">
        <v>256</v>
      </c>
      <c r="L603" t="s">
        <v>254</v>
      </c>
    </row>
    <row r="604" spans="1:12">
      <c r="A604" t="s">
        <v>161</v>
      </c>
      <c r="B604">
        <v>8</v>
      </c>
      <c r="C604" t="s">
        <v>11</v>
      </c>
      <c r="D604" t="s">
        <v>67</v>
      </c>
      <c r="E604" t="s">
        <v>13</v>
      </c>
      <c r="F604" t="s">
        <v>13</v>
      </c>
      <c r="G604" t="s">
        <v>48</v>
      </c>
      <c r="H604" t="s">
        <v>256</v>
      </c>
      <c r="I604" t="s">
        <v>40</v>
      </c>
      <c r="J604" t="s">
        <v>56</v>
      </c>
      <c r="K604" t="s">
        <v>256</v>
      </c>
      <c r="L604" t="s">
        <v>254</v>
      </c>
    </row>
    <row r="605" spans="1:12">
      <c r="A605" t="s">
        <v>161</v>
      </c>
      <c r="B605">
        <v>9</v>
      </c>
      <c r="C605" t="s">
        <v>11</v>
      </c>
      <c r="D605" t="s">
        <v>67</v>
      </c>
      <c r="E605" t="s">
        <v>13</v>
      </c>
      <c r="F605" t="s">
        <v>13</v>
      </c>
      <c r="G605" t="s">
        <v>41</v>
      </c>
      <c r="H605" t="s">
        <v>256</v>
      </c>
      <c r="I605" t="s">
        <v>60</v>
      </c>
      <c r="J605" t="s">
        <v>256</v>
      </c>
      <c r="K605" t="s">
        <v>42</v>
      </c>
      <c r="L605" t="s">
        <v>164</v>
      </c>
    </row>
    <row r="606" spans="1:12">
      <c r="A606" t="s">
        <v>161</v>
      </c>
      <c r="B606">
        <v>10</v>
      </c>
      <c r="C606" t="s">
        <v>8</v>
      </c>
      <c r="D606" t="s">
        <v>66</v>
      </c>
      <c r="E606" t="s">
        <v>13</v>
      </c>
      <c r="F606" t="s">
        <v>13</v>
      </c>
      <c r="G606" t="s">
        <v>40</v>
      </c>
      <c r="H606" t="s">
        <v>256</v>
      </c>
      <c r="I606" t="s">
        <v>54</v>
      </c>
      <c r="J606" t="s">
        <v>256</v>
      </c>
      <c r="K606" t="s">
        <v>256</v>
      </c>
      <c r="L606" t="s">
        <v>254</v>
      </c>
    </row>
    <row r="607" spans="1:12">
      <c r="A607" t="s">
        <v>161</v>
      </c>
      <c r="B607">
        <v>11</v>
      </c>
      <c r="C607" t="s">
        <v>8</v>
      </c>
      <c r="D607" t="s">
        <v>66</v>
      </c>
      <c r="E607" t="s">
        <v>13</v>
      </c>
      <c r="F607" t="s">
        <v>10</v>
      </c>
      <c r="G607" t="s">
        <v>256</v>
      </c>
      <c r="H607" t="s">
        <v>256</v>
      </c>
      <c r="I607" t="s">
        <v>256</v>
      </c>
      <c r="J607" t="s">
        <v>256</v>
      </c>
      <c r="K607" t="s">
        <v>256</v>
      </c>
      <c r="L607" t="s">
        <v>254</v>
      </c>
    </row>
    <row r="608" spans="1:12">
      <c r="A608" t="s">
        <v>161</v>
      </c>
      <c r="B608">
        <v>12</v>
      </c>
      <c r="C608" t="s">
        <v>11</v>
      </c>
      <c r="D608" t="s">
        <v>67</v>
      </c>
      <c r="E608" t="s">
        <v>13</v>
      </c>
      <c r="F608" t="s">
        <v>13</v>
      </c>
      <c r="G608" t="s">
        <v>48</v>
      </c>
      <c r="H608" t="s">
        <v>40</v>
      </c>
      <c r="I608" t="s">
        <v>54</v>
      </c>
      <c r="J608" t="s">
        <v>256</v>
      </c>
      <c r="K608" t="s">
        <v>61</v>
      </c>
      <c r="L608" t="s">
        <v>165</v>
      </c>
    </row>
    <row r="609" spans="1:12">
      <c r="A609" t="s">
        <v>161</v>
      </c>
      <c r="B609">
        <v>13</v>
      </c>
      <c r="C609" t="s">
        <v>8</v>
      </c>
      <c r="D609" t="s">
        <v>66</v>
      </c>
      <c r="E609" t="s">
        <v>13</v>
      </c>
      <c r="F609" t="s">
        <v>10</v>
      </c>
      <c r="G609" t="s">
        <v>256</v>
      </c>
      <c r="H609" t="s">
        <v>256</v>
      </c>
      <c r="I609" t="s">
        <v>256</v>
      </c>
      <c r="J609" t="s">
        <v>256</v>
      </c>
      <c r="K609" t="s">
        <v>256</v>
      </c>
      <c r="L609" t="s">
        <v>254</v>
      </c>
    </row>
    <row r="610" spans="1:12">
      <c r="A610" t="s">
        <v>161</v>
      </c>
      <c r="B610">
        <v>14</v>
      </c>
      <c r="C610" t="s">
        <v>11</v>
      </c>
      <c r="D610" t="s">
        <v>66</v>
      </c>
      <c r="E610" t="s">
        <v>13</v>
      </c>
      <c r="F610" t="s">
        <v>13</v>
      </c>
      <c r="G610" t="s">
        <v>48</v>
      </c>
      <c r="H610" t="s">
        <v>256</v>
      </c>
      <c r="I610" t="s">
        <v>60</v>
      </c>
      <c r="J610" t="s">
        <v>256</v>
      </c>
      <c r="K610" t="s">
        <v>256</v>
      </c>
      <c r="L610" t="s">
        <v>254</v>
      </c>
    </row>
    <row r="611" spans="1:12">
      <c r="A611" t="s">
        <v>161</v>
      </c>
      <c r="B611">
        <v>15</v>
      </c>
      <c r="C611" t="s">
        <v>8</v>
      </c>
      <c r="D611" t="s">
        <v>66</v>
      </c>
      <c r="E611" t="s">
        <v>13</v>
      </c>
      <c r="F611" t="s">
        <v>13</v>
      </c>
      <c r="G611" t="s">
        <v>48</v>
      </c>
      <c r="H611" t="s">
        <v>256</v>
      </c>
      <c r="I611" t="s">
        <v>54</v>
      </c>
      <c r="J611" t="s">
        <v>256</v>
      </c>
      <c r="K611" t="s">
        <v>256</v>
      </c>
      <c r="L611" t="s">
        <v>254</v>
      </c>
    </row>
    <row r="612" spans="1:12">
      <c r="A612" t="s">
        <v>161</v>
      </c>
      <c r="B612">
        <v>16</v>
      </c>
      <c r="C612" t="s">
        <v>8</v>
      </c>
      <c r="D612" t="s">
        <v>66</v>
      </c>
      <c r="E612" t="s">
        <v>10</v>
      </c>
      <c r="F612" t="s">
        <v>254</v>
      </c>
      <c r="G612" t="s">
        <v>256</v>
      </c>
      <c r="H612" t="s">
        <v>256</v>
      </c>
      <c r="I612" t="s">
        <v>60</v>
      </c>
      <c r="J612" t="s">
        <v>256</v>
      </c>
      <c r="K612" t="s">
        <v>256</v>
      </c>
      <c r="L612" t="s">
        <v>254</v>
      </c>
    </row>
    <row r="613" spans="1:12">
      <c r="A613" t="s">
        <v>161</v>
      </c>
      <c r="B613">
        <v>17</v>
      </c>
      <c r="C613" t="s">
        <v>8</v>
      </c>
      <c r="D613" t="s">
        <v>67</v>
      </c>
      <c r="E613" t="s">
        <v>13</v>
      </c>
      <c r="F613" t="s">
        <v>10</v>
      </c>
      <c r="G613" t="s">
        <v>256</v>
      </c>
      <c r="H613" t="s">
        <v>256</v>
      </c>
      <c r="I613" t="s">
        <v>256</v>
      </c>
      <c r="J613" t="s">
        <v>256</v>
      </c>
      <c r="K613" t="s">
        <v>256</v>
      </c>
      <c r="L613" t="s">
        <v>254</v>
      </c>
    </row>
    <row r="614" spans="1:12">
      <c r="A614" t="s">
        <v>161</v>
      </c>
      <c r="B614">
        <v>18</v>
      </c>
      <c r="C614" t="s">
        <v>11</v>
      </c>
      <c r="D614" t="s">
        <v>66</v>
      </c>
      <c r="E614" t="s">
        <v>13</v>
      </c>
      <c r="F614" t="s">
        <v>10</v>
      </c>
      <c r="G614" t="s">
        <v>256</v>
      </c>
      <c r="H614" t="s">
        <v>256</v>
      </c>
      <c r="I614" t="s">
        <v>256</v>
      </c>
      <c r="J614" t="s">
        <v>256</v>
      </c>
      <c r="K614" t="s">
        <v>256</v>
      </c>
      <c r="L614" t="s">
        <v>254</v>
      </c>
    </row>
    <row r="615" spans="1:12">
      <c r="A615" t="s">
        <v>161</v>
      </c>
      <c r="B615">
        <v>19</v>
      </c>
      <c r="C615" t="s">
        <v>11</v>
      </c>
      <c r="D615" t="s">
        <v>66</v>
      </c>
      <c r="E615" t="s">
        <v>13</v>
      </c>
      <c r="F615" t="s">
        <v>13</v>
      </c>
      <c r="G615" t="s">
        <v>61</v>
      </c>
      <c r="H615" t="s">
        <v>256</v>
      </c>
      <c r="I615" t="s">
        <v>54</v>
      </c>
      <c r="J615" t="s">
        <v>40</v>
      </c>
      <c r="K615" t="s">
        <v>61</v>
      </c>
      <c r="L615" t="s">
        <v>166</v>
      </c>
    </row>
    <row r="616" spans="1:12">
      <c r="A616" t="s">
        <v>161</v>
      </c>
      <c r="B616">
        <v>20</v>
      </c>
      <c r="C616" t="s">
        <v>11</v>
      </c>
      <c r="D616" t="s">
        <v>68</v>
      </c>
      <c r="E616" t="s">
        <v>13</v>
      </c>
      <c r="F616" t="s">
        <v>13</v>
      </c>
      <c r="G616" t="s">
        <v>40</v>
      </c>
      <c r="H616" t="s">
        <v>256</v>
      </c>
      <c r="I616" t="s">
        <v>41</v>
      </c>
      <c r="J616" t="s">
        <v>256</v>
      </c>
      <c r="K616" t="s">
        <v>256</v>
      </c>
      <c r="L616" t="s">
        <v>254</v>
      </c>
    </row>
    <row r="617" spans="1:12">
      <c r="A617" t="s">
        <v>161</v>
      </c>
      <c r="B617">
        <v>21</v>
      </c>
      <c r="C617" t="s">
        <v>11</v>
      </c>
      <c r="D617" t="s">
        <v>66</v>
      </c>
      <c r="E617" t="s">
        <v>13</v>
      </c>
      <c r="F617" t="s">
        <v>13</v>
      </c>
      <c r="G617" t="s">
        <v>48</v>
      </c>
      <c r="H617" t="s">
        <v>256</v>
      </c>
      <c r="I617" t="s">
        <v>54</v>
      </c>
      <c r="J617" t="s">
        <v>256</v>
      </c>
      <c r="K617" t="s">
        <v>256</v>
      </c>
      <c r="L617" t="s">
        <v>254</v>
      </c>
    </row>
    <row r="618" spans="1:12">
      <c r="A618" t="s">
        <v>161</v>
      </c>
      <c r="B618">
        <v>22</v>
      </c>
      <c r="C618" t="s">
        <v>11</v>
      </c>
      <c r="D618" t="s">
        <v>66</v>
      </c>
      <c r="E618" t="s">
        <v>13</v>
      </c>
      <c r="F618" t="s">
        <v>13</v>
      </c>
      <c r="G618" t="s">
        <v>48</v>
      </c>
      <c r="H618" t="s">
        <v>40</v>
      </c>
      <c r="I618" t="s">
        <v>54</v>
      </c>
      <c r="J618" t="s">
        <v>256</v>
      </c>
      <c r="K618" t="s">
        <v>256</v>
      </c>
      <c r="L618" t="s">
        <v>254</v>
      </c>
    </row>
    <row r="619" spans="1:12">
      <c r="A619" t="s">
        <v>161</v>
      </c>
      <c r="B619">
        <v>23</v>
      </c>
      <c r="C619" t="s">
        <v>11</v>
      </c>
      <c r="D619" t="s">
        <v>67</v>
      </c>
      <c r="E619" t="s">
        <v>13</v>
      </c>
      <c r="F619" t="s">
        <v>13</v>
      </c>
      <c r="G619" t="s">
        <v>48</v>
      </c>
      <c r="H619" t="s">
        <v>256</v>
      </c>
      <c r="I619" t="s">
        <v>54</v>
      </c>
      <c r="J619" t="s">
        <v>41</v>
      </c>
      <c r="K619" t="s">
        <v>40</v>
      </c>
      <c r="L619" t="s">
        <v>167</v>
      </c>
    </row>
    <row r="620" spans="1:12">
      <c r="A620" t="s">
        <v>161</v>
      </c>
      <c r="B620">
        <v>24</v>
      </c>
      <c r="C620" t="s">
        <v>11</v>
      </c>
      <c r="D620" t="s">
        <v>67</v>
      </c>
      <c r="E620" t="s">
        <v>10</v>
      </c>
      <c r="F620" t="s">
        <v>254</v>
      </c>
      <c r="G620" t="s">
        <v>256</v>
      </c>
      <c r="H620" t="s">
        <v>256</v>
      </c>
      <c r="I620" t="s">
        <v>40</v>
      </c>
      <c r="J620" t="s">
        <v>256</v>
      </c>
      <c r="K620" t="s">
        <v>41</v>
      </c>
      <c r="L620" t="s">
        <v>168</v>
      </c>
    </row>
    <row r="621" spans="1:12">
      <c r="A621" t="s">
        <v>161</v>
      </c>
      <c r="B621">
        <v>25</v>
      </c>
      <c r="C621" t="s">
        <v>8</v>
      </c>
      <c r="D621" t="s">
        <v>68</v>
      </c>
      <c r="E621" t="s">
        <v>10</v>
      </c>
      <c r="F621" t="s">
        <v>254</v>
      </c>
      <c r="G621" t="s">
        <v>256</v>
      </c>
      <c r="H621" t="s">
        <v>256</v>
      </c>
      <c r="I621" t="s">
        <v>40</v>
      </c>
      <c r="J621" t="s">
        <v>256</v>
      </c>
      <c r="K621" t="s">
        <v>61</v>
      </c>
      <c r="L621" t="s">
        <v>169</v>
      </c>
    </row>
    <row r="622" spans="1:12">
      <c r="A622" t="s">
        <v>161</v>
      </c>
      <c r="B622">
        <v>26</v>
      </c>
      <c r="C622" t="s">
        <v>11</v>
      </c>
      <c r="D622" t="s">
        <v>66</v>
      </c>
      <c r="E622" t="s">
        <v>10</v>
      </c>
      <c r="F622" t="s">
        <v>254</v>
      </c>
      <c r="G622" t="s">
        <v>256</v>
      </c>
      <c r="H622" t="s">
        <v>256</v>
      </c>
      <c r="I622" t="s">
        <v>40</v>
      </c>
      <c r="J622" t="s">
        <v>56</v>
      </c>
      <c r="K622" t="s">
        <v>256</v>
      </c>
      <c r="L622" t="s">
        <v>254</v>
      </c>
    </row>
    <row r="623" spans="1:12">
      <c r="A623" t="s">
        <v>161</v>
      </c>
      <c r="B623">
        <v>27</v>
      </c>
      <c r="C623" t="s">
        <v>11</v>
      </c>
      <c r="D623" t="s">
        <v>68</v>
      </c>
      <c r="E623" t="s">
        <v>10</v>
      </c>
      <c r="F623" t="s">
        <v>254</v>
      </c>
      <c r="G623" t="s">
        <v>256</v>
      </c>
      <c r="H623" t="s">
        <v>256</v>
      </c>
      <c r="I623" t="s">
        <v>41</v>
      </c>
      <c r="J623" t="s">
        <v>256</v>
      </c>
      <c r="K623" t="s">
        <v>41</v>
      </c>
      <c r="L623" t="s">
        <v>170</v>
      </c>
    </row>
    <row r="624" spans="1:12">
      <c r="A624" t="s">
        <v>161</v>
      </c>
      <c r="B624">
        <v>28</v>
      </c>
      <c r="C624" t="s">
        <v>11</v>
      </c>
      <c r="D624" t="s">
        <v>68</v>
      </c>
      <c r="E624" t="s">
        <v>10</v>
      </c>
      <c r="F624" t="s">
        <v>254</v>
      </c>
      <c r="G624" t="s">
        <v>256</v>
      </c>
      <c r="H624" t="s">
        <v>256</v>
      </c>
      <c r="I624" t="s">
        <v>60</v>
      </c>
      <c r="J624" t="s">
        <v>256</v>
      </c>
      <c r="K624" t="s">
        <v>256</v>
      </c>
      <c r="L624" t="s">
        <v>254</v>
      </c>
    </row>
    <row r="625" spans="1:12">
      <c r="A625" t="s">
        <v>161</v>
      </c>
      <c r="B625">
        <v>29</v>
      </c>
      <c r="C625" t="s">
        <v>8</v>
      </c>
      <c r="D625" t="s">
        <v>68</v>
      </c>
      <c r="E625" t="s">
        <v>13</v>
      </c>
      <c r="F625" t="s">
        <v>13</v>
      </c>
      <c r="G625" t="s">
        <v>48</v>
      </c>
      <c r="H625" t="s">
        <v>256</v>
      </c>
      <c r="I625" t="s">
        <v>256</v>
      </c>
      <c r="J625" t="s">
        <v>256</v>
      </c>
      <c r="K625" t="s">
        <v>50</v>
      </c>
      <c r="L625" t="s">
        <v>254</v>
      </c>
    </row>
    <row r="626" spans="1:12">
      <c r="A626" t="s">
        <v>161</v>
      </c>
      <c r="B626">
        <v>30</v>
      </c>
      <c r="C626" t="s">
        <v>11</v>
      </c>
      <c r="D626" t="s">
        <v>68</v>
      </c>
      <c r="E626" t="s">
        <v>10</v>
      </c>
      <c r="F626" t="s">
        <v>254</v>
      </c>
      <c r="G626" t="s">
        <v>256</v>
      </c>
      <c r="H626" t="s">
        <v>256</v>
      </c>
      <c r="I626" t="s">
        <v>40</v>
      </c>
      <c r="J626" t="s">
        <v>256</v>
      </c>
      <c r="K626" t="s">
        <v>46</v>
      </c>
      <c r="L626" t="s">
        <v>254</v>
      </c>
    </row>
    <row r="627" spans="1:12">
      <c r="A627" t="s">
        <v>161</v>
      </c>
      <c r="B627">
        <v>31</v>
      </c>
      <c r="C627" t="s">
        <v>8</v>
      </c>
      <c r="D627" t="s">
        <v>68</v>
      </c>
      <c r="E627" t="s">
        <v>10</v>
      </c>
      <c r="F627" t="s">
        <v>254</v>
      </c>
      <c r="G627" t="s">
        <v>256</v>
      </c>
      <c r="H627" t="s">
        <v>256</v>
      </c>
      <c r="I627" t="s">
        <v>40</v>
      </c>
      <c r="J627" t="s">
        <v>53</v>
      </c>
      <c r="K627" t="s">
        <v>41</v>
      </c>
      <c r="L627" t="s">
        <v>171</v>
      </c>
    </row>
    <row r="628" spans="1:12">
      <c r="A628" t="s">
        <v>161</v>
      </c>
      <c r="B628">
        <v>32</v>
      </c>
      <c r="C628" t="s">
        <v>11</v>
      </c>
      <c r="D628" t="s">
        <v>68</v>
      </c>
      <c r="E628" t="s">
        <v>13</v>
      </c>
      <c r="F628" t="s">
        <v>13</v>
      </c>
      <c r="G628" t="s">
        <v>41</v>
      </c>
      <c r="H628" t="s">
        <v>256</v>
      </c>
      <c r="I628" t="s">
        <v>41</v>
      </c>
      <c r="J628" t="s">
        <v>256</v>
      </c>
      <c r="K628" t="s">
        <v>41</v>
      </c>
      <c r="L628" t="s">
        <v>171</v>
      </c>
    </row>
    <row r="629" spans="1:12">
      <c r="A629" t="s">
        <v>161</v>
      </c>
      <c r="B629">
        <v>33</v>
      </c>
      <c r="C629" t="s">
        <v>8</v>
      </c>
      <c r="D629" t="s">
        <v>68</v>
      </c>
      <c r="E629" t="s">
        <v>10</v>
      </c>
      <c r="F629" t="s">
        <v>254</v>
      </c>
      <c r="G629" t="s">
        <v>256</v>
      </c>
      <c r="H629" t="s">
        <v>256</v>
      </c>
      <c r="I629" t="s">
        <v>54</v>
      </c>
      <c r="J629" t="s">
        <v>256</v>
      </c>
      <c r="K629" t="s">
        <v>256</v>
      </c>
      <c r="L629" t="s">
        <v>254</v>
      </c>
    </row>
    <row r="630" spans="1:12">
      <c r="A630" t="s">
        <v>161</v>
      </c>
      <c r="B630">
        <v>34</v>
      </c>
      <c r="C630" t="s">
        <v>11</v>
      </c>
      <c r="D630" t="s">
        <v>68</v>
      </c>
      <c r="E630" t="s">
        <v>10</v>
      </c>
      <c r="F630" t="s">
        <v>254</v>
      </c>
      <c r="G630" t="s">
        <v>256</v>
      </c>
      <c r="H630" t="s">
        <v>256</v>
      </c>
      <c r="I630" t="s">
        <v>54</v>
      </c>
      <c r="J630" t="s">
        <v>256</v>
      </c>
      <c r="K630" t="s">
        <v>256</v>
      </c>
      <c r="L630" t="s">
        <v>254</v>
      </c>
    </row>
    <row r="631" spans="1:12">
      <c r="A631" t="s">
        <v>161</v>
      </c>
      <c r="B631">
        <v>35</v>
      </c>
      <c r="C631" t="s">
        <v>8</v>
      </c>
      <c r="D631" t="s">
        <v>67</v>
      </c>
      <c r="E631" t="s">
        <v>13</v>
      </c>
      <c r="F631" t="s">
        <v>13</v>
      </c>
      <c r="G631" t="s">
        <v>48</v>
      </c>
      <c r="H631" t="s">
        <v>256</v>
      </c>
      <c r="I631" t="s">
        <v>40</v>
      </c>
      <c r="J631" t="s">
        <v>256</v>
      </c>
      <c r="K631" t="s">
        <v>256</v>
      </c>
      <c r="L631" t="s">
        <v>254</v>
      </c>
    </row>
    <row r="632" spans="1:12">
      <c r="A632" t="s">
        <v>161</v>
      </c>
      <c r="B632">
        <v>36</v>
      </c>
      <c r="C632" t="s">
        <v>11</v>
      </c>
      <c r="D632" t="s">
        <v>66</v>
      </c>
      <c r="E632" t="s">
        <v>10</v>
      </c>
      <c r="F632" t="s">
        <v>254</v>
      </c>
      <c r="G632" t="s">
        <v>256</v>
      </c>
      <c r="H632" t="s">
        <v>256</v>
      </c>
      <c r="I632" t="s">
        <v>41</v>
      </c>
      <c r="J632" t="s">
        <v>256</v>
      </c>
      <c r="K632" t="s">
        <v>41</v>
      </c>
      <c r="L632" t="s">
        <v>172</v>
      </c>
    </row>
    <row r="633" spans="1:12">
      <c r="A633" t="s">
        <v>161</v>
      </c>
      <c r="B633">
        <v>37</v>
      </c>
      <c r="C633" t="s">
        <v>11</v>
      </c>
      <c r="D633" t="s">
        <v>66</v>
      </c>
      <c r="E633" t="s">
        <v>13</v>
      </c>
      <c r="F633" t="s">
        <v>13</v>
      </c>
      <c r="G633" t="s">
        <v>48</v>
      </c>
      <c r="H633" t="s">
        <v>256</v>
      </c>
      <c r="I633" t="s">
        <v>256</v>
      </c>
      <c r="J633" t="s">
        <v>256</v>
      </c>
      <c r="K633" t="s">
        <v>256</v>
      </c>
      <c r="L633" t="s">
        <v>173</v>
      </c>
    </row>
    <row r="634" spans="1:12">
      <c r="A634" t="s">
        <v>161</v>
      </c>
      <c r="B634">
        <v>38</v>
      </c>
      <c r="C634" t="s">
        <v>8</v>
      </c>
      <c r="D634" t="s">
        <v>68</v>
      </c>
      <c r="E634" t="s">
        <v>13</v>
      </c>
      <c r="F634" t="s">
        <v>13</v>
      </c>
      <c r="G634" t="s">
        <v>40</v>
      </c>
      <c r="H634" t="s">
        <v>256</v>
      </c>
      <c r="I634" t="s">
        <v>107</v>
      </c>
      <c r="J634" t="s">
        <v>54</v>
      </c>
      <c r="K634" t="s">
        <v>256</v>
      </c>
      <c r="L634" t="s">
        <v>254</v>
      </c>
    </row>
    <row r="635" spans="1:12">
      <c r="A635" t="s">
        <v>161</v>
      </c>
      <c r="B635">
        <v>39</v>
      </c>
      <c r="C635" t="s">
        <v>11</v>
      </c>
      <c r="D635" t="s">
        <v>66</v>
      </c>
      <c r="E635" t="s">
        <v>13</v>
      </c>
      <c r="F635" t="s">
        <v>13</v>
      </c>
      <c r="G635" t="s">
        <v>48</v>
      </c>
      <c r="H635" t="s">
        <v>256</v>
      </c>
      <c r="I635" t="s">
        <v>54</v>
      </c>
      <c r="J635" t="s">
        <v>256</v>
      </c>
      <c r="K635" t="s">
        <v>48</v>
      </c>
      <c r="L635" t="s">
        <v>174</v>
      </c>
    </row>
    <row r="636" spans="1:12">
      <c r="A636" t="s">
        <v>161</v>
      </c>
      <c r="B636">
        <v>40</v>
      </c>
      <c r="C636" t="s">
        <v>11</v>
      </c>
      <c r="D636" t="s">
        <v>67</v>
      </c>
      <c r="E636" t="s">
        <v>13</v>
      </c>
      <c r="F636" t="s">
        <v>13</v>
      </c>
      <c r="G636" t="s">
        <v>48</v>
      </c>
      <c r="H636" t="s">
        <v>256</v>
      </c>
      <c r="I636" t="s">
        <v>60</v>
      </c>
      <c r="J636" t="s">
        <v>256</v>
      </c>
      <c r="K636" t="s">
        <v>61</v>
      </c>
      <c r="L636" t="s">
        <v>175</v>
      </c>
    </row>
    <row r="637" spans="1:12">
      <c r="A637" t="s">
        <v>161</v>
      </c>
      <c r="B637">
        <v>41</v>
      </c>
      <c r="C637" t="s">
        <v>8</v>
      </c>
      <c r="D637" t="s">
        <v>67</v>
      </c>
      <c r="E637" t="s">
        <v>13</v>
      </c>
      <c r="F637" t="s">
        <v>13</v>
      </c>
      <c r="G637" t="s">
        <v>48</v>
      </c>
      <c r="H637" t="s">
        <v>40</v>
      </c>
      <c r="I637" t="s">
        <v>56</v>
      </c>
      <c r="J637" t="s">
        <v>256</v>
      </c>
      <c r="K637" t="s">
        <v>61</v>
      </c>
      <c r="L637" t="s">
        <v>176</v>
      </c>
    </row>
    <row r="638" spans="1:12">
      <c r="A638" t="s">
        <v>161</v>
      </c>
      <c r="B638">
        <v>42</v>
      </c>
      <c r="C638" t="s">
        <v>11</v>
      </c>
      <c r="D638" t="s">
        <v>67</v>
      </c>
      <c r="E638" t="s">
        <v>10</v>
      </c>
      <c r="F638" t="s">
        <v>254</v>
      </c>
      <c r="G638" t="s">
        <v>256</v>
      </c>
      <c r="H638" t="s">
        <v>256</v>
      </c>
      <c r="I638" t="s">
        <v>54</v>
      </c>
      <c r="J638" t="s">
        <v>256</v>
      </c>
      <c r="K638" t="s">
        <v>42</v>
      </c>
      <c r="L638" t="s">
        <v>177</v>
      </c>
    </row>
    <row r="639" spans="1:12">
      <c r="A639" t="s">
        <v>161</v>
      </c>
      <c r="B639">
        <v>43</v>
      </c>
      <c r="C639" t="s">
        <v>8</v>
      </c>
      <c r="D639" t="s">
        <v>67</v>
      </c>
      <c r="E639" t="s">
        <v>10</v>
      </c>
      <c r="F639" t="s">
        <v>254</v>
      </c>
      <c r="G639" t="s">
        <v>256</v>
      </c>
      <c r="H639" t="s">
        <v>256</v>
      </c>
      <c r="I639" t="s">
        <v>54</v>
      </c>
      <c r="J639" t="s">
        <v>256</v>
      </c>
      <c r="K639" t="s">
        <v>61</v>
      </c>
      <c r="L639" t="s">
        <v>178</v>
      </c>
    </row>
    <row r="640" spans="1:12">
      <c r="A640" t="s">
        <v>161</v>
      </c>
      <c r="B640">
        <v>44</v>
      </c>
      <c r="C640" t="s">
        <v>11</v>
      </c>
      <c r="D640" t="s">
        <v>66</v>
      </c>
      <c r="E640" t="s">
        <v>10</v>
      </c>
      <c r="F640" t="s">
        <v>254</v>
      </c>
      <c r="G640" t="s">
        <v>256</v>
      </c>
      <c r="H640" t="s">
        <v>256</v>
      </c>
      <c r="I640" t="s">
        <v>41</v>
      </c>
      <c r="J640" t="s">
        <v>256</v>
      </c>
      <c r="K640" t="s">
        <v>41</v>
      </c>
      <c r="L640" t="s">
        <v>179</v>
      </c>
    </row>
    <row r="641" spans="1:12">
      <c r="A641" t="s">
        <v>161</v>
      </c>
      <c r="B641">
        <v>45</v>
      </c>
      <c r="C641" t="s">
        <v>8</v>
      </c>
      <c r="D641" t="s">
        <v>66</v>
      </c>
      <c r="E641" t="s">
        <v>10</v>
      </c>
      <c r="F641" t="s">
        <v>254</v>
      </c>
      <c r="G641" t="s">
        <v>256</v>
      </c>
      <c r="H641" t="s">
        <v>256</v>
      </c>
      <c r="I641" t="s">
        <v>40</v>
      </c>
      <c r="J641" t="s">
        <v>256</v>
      </c>
      <c r="K641" t="s">
        <v>40</v>
      </c>
      <c r="L641" t="s">
        <v>180</v>
      </c>
    </row>
    <row r="642" spans="1:12">
      <c r="A642" t="s">
        <v>161</v>
      </c>
      <c r="B642">
        <v>46</v>
      </c>
      <c r="C642" t="s">
        <v>11</v>
      </c>
      <c r="D642" t="s">
        <v>66</v>
      </c>
      <c r="E642" t="s">
        <v>10</v>
      </c>
      <c r="F642" t="s">
        <v>254</v>
      </c>
      <c r="G642" t="s">
        <v>256</v>
      </c>
      <c r="H642" t="s">
        <v>256</v>
      </c>
      <c r="I642" t="s">
        <v>41</v>
      </c>
      <c r="J642" t="s">
        <v>54</v>
      </c>
      <c r="K642" t="s">
        <v>61</v>
      </c>
      <c r="L642" t="s">
        <v>181</v>
      </c>
    </row>
    <row r="643" spans="1:12">
      <c r="A643" t="s">
        <v>161</v>
      </c>
      <c r="B643">
        <v>47</v>
      </c>
      <c r="C643" t="s">
        <v>8</v>
      </c>
      <c r="D643" t="s">
        <v>68</v>
      </c>
      <c r="E643" t="s">
        <v>13</v>
      </c>
      <c r="F643" t="s">
        <v>13</v>
      </c>
      <c r="G643" t="s">
        <v>48</v>
      </c>
      <c r="H643" t="s">
        <v>40</v>
      </c>
      <c r="I643" t="s">
        <v>41</v>
      </c>
      <c r="J643" t="s">
        <v>256</v>
      </c>
      <c r="K643" t="s">
        <v>50</v>
      </c>
      <c r="L643" t="s">
        <v>182</v>
      </c>
    </row>
    <row r="644" spans="1:12">
      <c r="A644" t="s">
        <v>161</v>
      </c>
      <c r="B644">
        <v>48</v>
      </c>
      <c r="C644" t="s">
        <v>8</v>
      </c>
      <c r="D644" t="s">
        <v>67</v>
      </c>
      <c r="E644" t="s">
        <v>13</v>
      </c>
      <c r="F644" t="s">
        <v>13</v>
      </c>
      <c r="G644" t="s">
        <v>40</v>
      </c>
      <c r="H644" t="s">
        <v>256</v>
      </c>
      <c r="I644" t="s">
        <v>40</v>
      </c>
      <c r="J644" t="s">
        <v>256</v>
      </c>
      <c r="K644" t="s">
        <v>256</v>
      </c>
      <c r="L644" t="s">
        <v>254</v>
      </c>
    </row>
    <row r="645" spans="1:12">
      <c r="A645" t="s">
        <v>183</v>
      </c>
      <c r="B645">
        <v>4</v>
      </c>
      <c r="C645" t="s">
        <v>8</v>
      </c>
      <c r="D645" t="s">
        <v>65</v>
      </c>
      <c r="E645" t="s">
        <v>10</v>
      </c>
      <c r="F645" t="s">
        <v>254</v>
      </c>
      <c r="G645" t="s">
        <v>256</v>
      </c>
      <c r="H645" t="s">
        <v>256</v>
      </c>
      <c r="I645" t="s">
        <v>256</v>
      </c>
      <c r="J645" t="s">
        <v>256</v>
      </c>
      <c r="K645" t="s">
        <v>48</v>
      </c>
      <c r="L645" t="s">
        <v>117</v>
      </c>
    </row>
    <row r="646" spans="1:12">
      <c r="A646" t="s">
        <v>183</v>
      </c>
      <c r="B646">
        <v>5</v>
      </c>
      <c r="C646" t="s">
        <v>11</v>
      </c>
      <c r="D646" t="s">
        <v>65</v>
      </c>
      <c r="E646" t="s">
        <v>13</v>
      </c>
      <c r="F646" t="s">
        <v>254</v>
      </c>
      <c r="G646" t="s">
        <v>256</v>
      </c>
      <c r="H646" t="s">
        <v>256</v>
      </c>
      <c r="I646" t="s">
        <v>40</v>
      </c>
      <c r="J646" t="s">
        <v>56</v>
      </c>
      <c r="K646" t="s">
        <v>48</v>
      </c>
      <c r="L646" t="s">
        <v>254</v>
      </c>
    </row>
    <row r="647" spans="1:12">
      <c r="A647" t="s">
        <v>183</v>
      </c>
      <c r="B647">
        <v>7</v>
      </c>
      <c r="C647" t="s">
        <v>11</v>
      </c>
      <c r="D647" t="s">
        <v>65</v>
      </c>
      <c r="E647" t="s">
        <v>13</v>
      </c>
      <c r="F647" t="s">
        <v>254</v>
      </c>
      <c r="G647" t="s">
        <v>256</v>
      </c>
      <c r="H647" t="s">
        <v>256</v>
      </c>
      <c r="I647" t="s">
        <v>56</v>
      </c>
      <c r="J647" t="s">
        <v>256</v>
      </c>
      <c r="K647" t="s">
        <v>48</v>
      </c>
      <c r="L647" t="s">
        <v>254</v>
      </c>
    </row>
    <row r="648" spans="1:12">
      <c r="A648" t="s">
        <v>183</v>
      </c>
      <c r="B648">
        <v>8</v>
      </c>
      <c r="C648" t="s">
        <v>8</v>
      </c>
      <c r="D648" t="s">
        <v>65</v>
      </c>
      <c r="E648" t="s">
        <v>10</v>
      </c>
      <c r="F648" t="s">
        <v>254</v>
      </c>
      <c r="G648" t="s">
        <v>256</v>
      </c>
      <c r="H648" t="s">
        <v>256</v>
      </c>
      <c r="I648" t="s">
        <v>256</v>
      </c>
      <c r="J648" t="s">
        <v>256</v>
      </c>
      <c r="K648" t="s">
        <v>48</v>
      </c>
      <c r="L648" t="s">
        <v>117</v>
      </c>
    </row>
    <row r="649" spans="1:12">
      <c r="A649" t="s">
        <v>183</v>
      </c>
      <c r="B649">
        <v>9</v>
      </c>
      <c r="C649" t="s">
        <v>8</v>
      </c>
      <c r="D649" t="s">
        <v>65</v>
      </c>
      <c r="E649" t="s">
        <v>10</v>
      </c>
      <c r="F649" t="s">
        <v>254</v>
      </c>
      <c r="G649" t="s">
        <v>256</v>
      </c>
      <c r="H649" t="s">
        <v>256</v>
      </c>
      <c r="I649" t="s">
        <v>107</v>
      </c>
      <c r="J649" t="s">
        <v>256</v>
      </c>
      <c r="K649" t="s">
        <v>48</v>
      </c>
      <c r="L649" t="s">
        <v>254</v>
      </c>
    </row>
    <row r="650" spans="1:12">
      <c r="A650" t="s">
        <v>183</v>
      </c>
      <c r="B650">
        <v>11</v>
      </c>
      <c r="C650" t="s">
        <v>11</v>
      </c>
      <c r="D650" t="s">
        <v>65</v>
      </c>
      <c r="E650" t="s">
        <v>13</v>
      </c>
      <c r="F650" t="s">
        <v>254</v>
      </c>
      <c r="G650" t="s">
        <v>256</v>
      </c>
      <c r="H650" t="s">
        <v>256</v>
      </c>
      <c r="I650" t="s">
        <v>41</v>
      </c>
      <c r="J650" t="s">
        <v>256</v>
      </c>
      <c r="K650" t="s">
        <v>48</v>
      </c>
      <c r="L650" t="s">
        <v>254</v>
      </c>
    </row>
    <row r="651" spans="1:12">
      <c r="A651" t="s">
        <v>183</v>
      </c>
      <c r="B651">
        <v>12</v>
      </c>
      <c r="C651" t="s">
        <v>11</v>
      </c>
      <c r="D651" t="s">
        <v>65</v>
      </c>
      <c r="E651" t="s">
        <v>13</v>
      </c>
      <c r="F651" t="s">
        <v>254</v>
      </c>
      <c r="G651" t="s">
        <v>256</v>
      </c>
      <c r="H651" t="s">
        <v>256</v>
      </c>
      <c r="I651" t="s">
        <v>41</v>
      </c>
      <c r="J651" t="s">
        <v>256</v>
      </c>
      <c r="K651" t="s">
        <v>48</v>
      </c>
      <c r="L651" t="s">
        <v>254</v>
      </c>
    </row>
    <row r="652" spans="1:12">
      <c r="A652" t="s">
        <v>183</v>
      </c>
      <c r="B652">
        <v>13</v>
      </c>
      <c r="C652" t="s">
        <v>8</v>
      </c>
      <c r="D652" t="s">
        <v>65</v>
      </c>
      <c r="E652" t="s">
        <v>10</v>
      </c>
      <c r="F652" t="s">
        <v>254</v>
      </c>
      <c r="G652" t="s">
        <v>256</v>
      </c>
      <c r="H652" t="s">
        <v>256</v>
      </c>
      <c r="I652" t="s">
        <v>256</v>
      </c>
      <c r="J652" t="s">
        <v>256</v>
      </c>
      <c r="K652" t="s">
        <v>48</v>
      </c>
      <c r="L652" t="s">
        <v>117</v>
      </c>
    </row>
    <row r="653" spans="1:12">
      <c r="A653" t="s">
        <v>183</v>
      </c>
      <c r="B653">
        <v>15</v>
      </c>
      <c r="C653" t="s">
        <v>11</v>
      </c>
      <c r="D653" t="s">
        <v>65</v>
      </c>
      <c r="E653" t="s">
        <v>13</v>
      </c>
      <c r="F653" t="s">
        <v>254</v>
      </c>
      <c r="G653" t="s">
        <v>256</v>
      </c>
      <c r="H653" t="s">
        <v>256</v>
      </c>
      <c r="I653" t="s">
        <v>41</v>
      </c>
      <c r="J653" t="s">
        <v>40</v>
      </c>
      <c r="K653" t="s">
        <v>48</v>
      </c>
      <c r="L653" t="s">
        <v>254</v>
      </c>
    </row>
    <row r="654" spans="1:12">
      <c r="A654" t="s">
        <v>183</v>
      </c>
      <c r="B654">
        <v>16</v>
      </c>
      <c r="C654" t="s">
        <v>11</v>
      </c>
      <c r="D654" t="s">
        <v>65</v>
      </c>
      <c r="E654" t="s">
        <v>13</v>
      </c>
      <c r="F654" t="s">
        <v>254</v>
      </c>
      <c r="G654" t="s">
        <v>256</v>
      </c>
      <c r="H654" t="s">
        <v>256</v>
      </c>
      <c r="I654" t="s">
        <v>256</v>
      </c>
      <c r="J654" t="s">
        <v>256</v>
      </c>
      <c r="K654" t="s">
        <v>48</v>
      </c>
      <c r="L654" t="s">
        <v>117</v>
      </c>
    </row>
    <row r="655" spans="1:12">
      <c r="A655" t="s">
        <v>183</v>
      </c>
      <c r="B655">
        <v>17</v>
      </c>
      <c r="C655" t="s">
        <v>11</v>
      </c>
      <c r="D655" t="s">
        <v>65</v>
      </c>
      <c r="E655" t="s">
        <v>13</v>
      </c>
      <c r="F655" t="s">
        <v>254</v>
      </c>
      <c r="G655" t="s">
        <v>256</v>
      </c>
      <c r="H655" t="s">
        <v>256</v>
      </c>
      <c r="I655" t="s">
        <v>41</v>
      </c>
      <c r="J655" t="s">
        <v>256</v>
      </c>
      <c r="K655" t="s">
        <v>48</v>
      </c>
      <c r="L655" t="s">
        <v>254</v>
      </c>
    </row>
    <row r="656" spans="1:12">
      <c r="A656" t="s">
        <v>184</v>
      </c>
      <c r="B656">
        <v>1</v>
      </c>
      <c r="C656" t="s">
        <v>11</v>
      </c>
      <c r="D656" t="s">
        <v>65</v>
      </c>
      <c r="E656" t="s">
        <v>10</v>
      </c>
      <c r="F656" t="s">
        <v>254</v>
      </c>
      <c r="G656" t="s">
        <v>256</v>
      </c>
      <c r="H656" t="s">
        <v>256</v>
      </c>
      <c r="I656" t="s">
        <v>256</v>
      </c>
      <c r="J656" t="s">
        <v>256</v>
      </c>
      <c r="K656" t="s">
        <v>48</v>
      </c>
      <c r="L656" t="s">
        <v>117</v>
      </c>
    </row>
    <row r="657" spans="1:12">
      <c r="A657" t="s">
        <v>184</v>
      </c>
      <c r="B657">
        <v>2</v>
      </c>
      <c r="C657" t="s">
        <v>11</v>
      </c>
      <c r="D657" t="s">
        <v>65</v>
      </c>
      <c r="E657" t="s">
        <v>10</v>
      </c>
      <c r="F657" t="s">
        <v>254</v>
      </c>
      <c r="G657" t="s">
        <v>256</v>
      </c>
      <c r="H657" t="s">
        <v>256</v>
      </c>
      <c r="I657" t="s">
        <v>256</v>
      </c>
      <c r="J657" t="s">
        <v>256</v>
      </c>
      <c r="K657" t="s">
        <v>48</v>
      </c>
      <c r="L657" t="s">
        <v>185</v>
      </c>
    </row>
    <row r="658" spans="1:12">
      <c r="A658" t="s">
        <v>184</v>
      </c>
      <c r="B658">
        <v>4</v>
      </c>
      <c r="C658" t="s">
        <v>8</v>
      </c>
      <c r="D658" t="s">
        <v>65</v>
      </c>
      <c r="E658" t="s">
        <v>10</v>
      </c>
      <c r="F658" t="s">
        <v>254</v>
      </c>
      <c r="G658" t="s">
        <v>256</v>
      </c>
      <c r="H658" t="s">
        <v>256</v>
      </c>
      <c r="I658" t="s">
        <v>256</v>
      </c>
      <c r="J658" t="s">
        <v>256</v>
      </c>
      <c r="K658" t="s">
        <v>48</v>
      </c>
      <c r="L658" t="s">
        <v>187</v>
      </c>
    </row>
    <row r="659" spans="1:12">
      <c r="A659" t="s">
        <v>184</v>
      </c>
      <c r="B659">
        <v>10</v>
      </c>
      <c r="C659" t="s">
        <v>11</v>
      </c>
      <c r="D659" t="s">
        <v>65</v>
      </c>
      <c r="E659" t="s">
        <v>10</v>
      </c>
      <c r="F659" t="s">
        <v>254</v>
      </c>
      <c r="G659" t="s">
        <v>256</v>
      </c>
      <c r="H659" t="s">
        <v>256</v>
      </c>
      <c r="I659" t="s">
        <v>256</v>
      </c>
      <c r="J659" t="s">
        <v>256</v>
      </c>
      <c r="K659" t="s">
        <v>48</v>
      </c>
      <c r="L659" t="s">
        <v>188</v>
      </c>
    </row>
    <row r="660" spans="1:12">
      <c r="A660" t="s">
        <v>184</v>
      </c>
      <c r="B660">
        <v>3</v>
      </c>
      <c r="C660" t="s">
        <v>11</v>
      </c>
      <c r="D660" t="s">
        <v>65</v>
      </c>
      <c r="E660" t="s">
        <v>10</v>
      </c>
      <c r="F660" t="s">
        <v>254</v>
      </c>
      <c r="G660" t="s">
        <v>256</v>
      </c>
      <c r="H660" t="s">
        <v>256</v>
      </c>
      <c r="I660" t="s">
        <v>256</v>
      </c>
      <c r="J660" t="s">
        <v>256</v>
      </c>
      <c r="K660" t="s">
        <v>61</v>
      </c>
      <c r="L660" t="s">
        <v>186</v>
      </c>
    </row>
    <row r="661" spans="1:12">
      <c r="A661" t="s">
        <v>184</v>
      </c>
      <c r="B661">
        <v>8</v>
      </c>
      <c r="C661" t="s">
        <v>8</v>
      </c>
      <c r="D661" t="s">
        <v>65</v>
      </c>
      <c r="E661" t="s">
        <v>10</v>
      </c>
      <c r="F661" t="s">
        <v>254</v>
      </c>
      <c r="G661" t="s">
        <v>256</v>
      </c>
      <c r="H661" t="s">
        <v>256</v>
      </c>
      <c r="I661" t="s">
        <v>256</v>
      </c>
      <c r="J661" t="s">
        <v>256</v>
      </c>
      <c r="K661" t="s">
        <v>61</v>
      </c>
      <c r="L661" t="s">
        <v>191</v>
      </c>
    </row>
    <row r="662" spans="1:12">
      <c r="A662" t="s">
        <v>184</v>
      </c>
      <c r="B662">
        <v>12</v>
      </c>
      <c r="C662" t="s">
        <v>8</v>
      </c>
      <c r="D662" t="s">
        <v>65</v>
      </c>
      <c r="E662" t="s">
        <v>10</v>
      </c>
      <c r="F662" t="s">
        <v>254</v>
      </c>
      <c r="G662" t="s">
        <v>256</v>
      </c>
      <c r="H662" t="s">
        <v>256</v>
      </c>
      <c r="I662" t="s">
        <v>256</v>
      </c>
      <c r="J662" t="s">
        <v>256</v>
      </c>
      <c r="K662" t="s">
        <v>61</v>
      </c>
      <c r="L662" t="s">
        <v>193</v>
      </c>
    </row>
    <row r="663" spans="1:12">
      <c r="A663" t="s">
        <v>183</v>
      </c>
      <c r="B663">
        <v>6</v>
      </c>
      <c r="C663" t="s">
        <v>8</v>
      </c>
      <c r="D663" t="s">
        <v>65</v>
      </c>
      <c r="E663" t="s">
        <v>10</v>
      </c>
      <c r="F663" t="s">
        <v>254</v>
      </c>
      <c r="G663" t="s">
        <v>256</v>
      </c>
      <c r="H663" t="s">
        <v>256</v>
      </c>
      <c r="I663" t="s">
        <v>256</v>
      </c>
      <c r="J663" t="s">
        <v>256</v>
      </c>
      <c r="K663" t="s">
        <v>256</v>
      </c>
      <c r="L663" t="s">
        <v>118</v>
      </c>
    </row>
    <row r="664" spans="1:12">
      <c r="A664" t="s">
        <v>196</v>
      </c>
      <c r="B664">
        <v>1</v>
      </c>
      <c r="C664" t="s">
        <v>11</v>
      </c>
      <c r="D664" t="s">
        <v>68</v>
      </c>
      <c r="E664" t="s">
        <v>13</v>
      </c>
      <c r="F664" t="s">
        <v>13</v>
      </c>
      <c r="G664" t="s">
        <v>48</v>
      </c>
      <c r="H664" t="s">
        <v>256</v>
      </c>
      <c r="I664" t="s">
        <v>41</v>
      </c>
      <c r="J664" t="s">
        <v>256</v>
      </c>
      <c r="K664" t="s">
        <v>256</v>
      </c>
      <c r="L664" t="s">
        <v>254</v>
      </c>
    </row>
    <row r="665" spans="1:12">
      <c r="A665" t="s">
        <v>196</v>
      </c>
      <c r="B665">
        <v>2</v>
      </c>
      <c r="C665" t="s">
        <v>8</v>
      </c>
      <c r="D665" t="s">
        <v>68</v>
      </c>
      <c r="E665" t="s">
        <v>13</v>
      </c>
      <c r="F665" t="s">
        <v>13</v>
      </c>
      <c r="G665" t="s">
        <v>48</v>
      </c>
      <c r="H665" t="s">
        <v>256</v>
      </c>
      <c r="I665" t="s">
        <v>40</v>
      </c>
      <c r="J665" t="s">
        <v>256</v>
      </c>
      <c r="K665" t="s">
        <v>256</v>
      </c>
      <c r="L665" t="s">
        <v>254</v>
      </c>
    </row>
    <row r="666" spans="1:12">
      <c r="A666" t="s">
        <v>196</v>
      </c>
      <c r="B666">
        <v>3</v>
      </c>
      <c r="C666" t="s">
        <v>11</v>
      </c>
      <c r="D666" t="s">
        <v>67</v>
      </c>
      <c r="E666" t="s">
        <v>13</v>
      </c>
      <c r="F666" t="s">
        <v>13</v>
      </c>
      <c r="G666" t="s">
        <v>48</v>
      </c>
      <c r="H666" t="s">
        <v>256</v>
      </c>
      <c r="I666" t="s">
        <v>56</v>
      </c>
      <c r="J666" t="s">
        <v>256</v>
      </c>
      <c r="K666" t="s">
        <v>41</v>
      </c>
      <c r="L666" t="s">
        <v>254</v>
      </c>
    </row>
    <row r="667" spans="1:12">
      <c r="A667" t="s">
        <v>196</v>
      </c>
      <c r="B667">
        <v>4</v>
      </c>
      <c r="C667" t="s">
        <v>11</v>
      </c>
      <c r="D667" t="s">
        <v>68</v>
      </c>
      <c r="E667" t="s">
        <v>10</v>
      </c>
      <c r="F667" t="s">
        <v>254</v>
      </c>
      <c r="G667" t="s">
        <v>256</v>
      </c>
      <c r="H667" t="s">
        <v>256</v>
      </c>
      <c r="I667" t="s">
        <v>41</v>
      </c>
      <c r="J667" t="s">
        <v>256</v>
      </c>
      <c r="K667" t="s">
        <v>256</v>
      </c>
      <c r="L667" t="s">
        <v>197</v>
      </c>
    </row>
    <row r="668" spans="1:12">
      <c r="A668" t="s">
        <v>196</v>
      </c>
      <c r="B668">
        <v>5</v>
      </c>
      <c r="C668" t="s">
        <v>11</v>
      </c>
      <c r="D668" t="s">
        <v>66</v>
      </c>
      <c r="E668" t="s">
        <v>13</v>
      </c>
      <c r="F668" t="s">
        <v>13</v>
      </c>
      <c r="G668" t="s">
        <v>48</v>
      </c>
      <c r="H668" t="s">
        <v>256</v>
      </c>
      <c r="I668" t="s">
        <v>256</v>
      </c>
      <c r="J668" t="s">
        <v>256</v>
      </c>
      <c r="K668" t="s">
        <v>256</v>
      </c>
      <c r="L668" t="s">
        <v>198</v>
      </c>
    </row>
    <row r="669" spans="1:12">
      <c r="A669" t="s">
        <v>196</v>
      </c>
      <c r="B669">
        <v>6</v>
      </c>
      <c r="C669" t="s">
        <v>8</v>
      </c>
      <c r="D669" t="s">
        <v>68</v>
      </c>
      <c r="E669" t="s">
        <v>10</v>
      </c>
      <c r="F669" t="s">
        <v>254</v>
      </c>
      <c r="G669" t="s">
        <v>256</v>
      </c>
      <c r="H669" t="s">
        <v>256</v>
      </c>
      <c r="I669" t="s">
        <v>54</v>
      </c>
      <c r="J669" t="s">
        <v>256</v>
      </c>
      <c r="K669" t="s">
        <v>256</v>
      </c>
      <c r="L669" t="s">
        <v>254</v>
      </c>
    </row>
    <row r="670" spans="1:12">
      <c r="A670" t="s">
        <v>196</v>
      </c>
      <c r="B670">
        <v>7</v>
      </c>
      <c r="C670" t="s">
        <v>8</v>
      </c>
      <c r="D670" t="s">
        <v>68</v>
      </c>
      <c r="E670" t="s">
        <v>10</v>
      </c>
      <c r="F670" t="s">
        <v>254</v>
      </c>
      <c r="G670" t="s">
        <v>256</v>
      </c>
      <c r="H670" t="s">
        <v>256</v>
      </c>
      <c r="I670" t="s">
        <v>54</v>
      </c>
      <c r="J670" t="s">
        <v>256</v>
      </c>
      <c r="K670" t="s">
        <v>256</v>
      </c>
      <c r="L670" t="s">
        <v>254</v>
      </c>
    </row>
    <row r="671" spans="1:12">
      <c r="A671" t="s">
        <v>196</v>
      </c>
      <c r="B671">
        <v>8</v>
      </c>
      <c r="C671" t="s">
        <v>11</v>
      </c>
      <c r="D671" t="s">
        <v>67</v>
      </c>
      <c r="E671" t="s">
        <v>13</v>
      </c>
      <c r="F671" t="s">
        <v>13</v>
      </c>
      <c r="G671" t="s">
        <v>41</v>
      </c>
      <c r="H671" t="s">
        <v>256</v>
      </c>
      <c r="I671" t="s">
        <v>41</v>
      </c>
      <c r="J671" t="s">
        <v>256</v>
      </c>
      <c r="K671" t="s">
        <v>41</v>
      </c>
      <c r="L671" t="s">
        <v>199</v>
      </c>
    </row>
    <row r="672" spans="1:12">
      <c r="A672" t="s">
        <v>196</v>
      </c>
      <c r="B672">
        <v>9</v>
      </c>
      <c r="C672" t="s">
        <v>11</v>
      </c>
      <c r="D672" t="s">
        <v>67</v>
      </c>
      <c r="E672" t="s">
        <v>13</v>
      </c>
      <c r="F672" t="s">
        <v>10</v>
      </c>
      <c r="G672" t="s">
        <v>256</v>
      </c>
      <c r="H672" t="s">
        <v>256</v>
      </c>
      <c r="I672" t="s">
        <v>41</v>
      </c>
      <c r="J672" t="s">
        <v>256</v>
      </c>
      <c r="K672" t="s">
        <v>50</v>
      </c>
      <c r="L672" t="s">
        <v>201</v>
      </c>
    </row>
    <row r="673" spans="1:12">
      <c r="A673" t="s">
        <v>196</v>
      </c>
      <c r="B673">
        <v>10</v>
      </c>
      <c r="C673" t="s">
        <v>8</v>
      </c>
      <c r="D673" t="s">
        <v>68</v>
      </c>
      <c r="E673" t="s">
        <v>10</v>
      </c>
      <c r="F673" t="s">
        <v>254</v>
      </c>
      <c r="G673" t="s">
        <v>256</v>
      </c>
      <c r="H673" t="s">
        <v>256</v>
      </c>
      <c r="I673" t="s">
        <v>40</v>
      </c>
      <c r="J673" t="s">
        <v>256</v>
      </c>
      <c r="K673" t="s">
        <v>41</v>
      </c>
      <c r="L673" t="s">
        <v>200</v>
      </c>
    </row>
    <row r="674" spans="1:12">
      <c r="A674" t="s">
        <v>196</v>
      </c>
      <c r="B674">
        <v>11</v>
      </c>
      <c r="C674" t="s">
        <v>8</v>
      </c>
      <c r="D674" t="s">
        <v>67</v>
      </c>
      <c r="E674" t="s">
        <v>10</v>
      </c>
      <c r="F674" t="s">
        <v>254</v>
      </c>
      <c r="G674" t="s">
        <v>256</v>
      </c>
      <c r="H674" t="s">
        <v>256</v>
      </c>
      <c r="I674" t="s">
        <v>54</v>
      </c>
      <c r="J674" t="s">
        <v>55</v>
      </c>
      <c r="K674" t="s">
        <v>256</v>
      </c>
      <c r="L674" t="s">
        <v>254</v>
      </c>
    </row>
    <row r="675" spans="1:12">
      <c r="A675" t="s">
        <v>196</v>
      </c>
      <c r="B675">
        <v>12</v>
      </c>
      <c r="C675" t="s">
        <v>11</v>
      </c>
      <c r="D675" t="s">
        <v>67</v>
      </c>
      <c r="E675" t="s">
        <v>13</v>
      </c>
      <c r="F675" t="s">
        <v>13</v>
      </c>
      <c r="G675" t="s">
        <v>256</v>
      </c>
      <c r="H675" t="s">
        <v>256</v>
      </c>
      <c r="I675" t="s">
        <v>61</v>
      </c>
      <c r="J675" t="s">
        <v>256</v>
      </c>
      <c r="K675" t="s">
        <v>61</v>
      </c>
      <c r="L675" t="s">
        <v>254</v>
      </c>
    </row>
    <row r="676" spans="1:12">
      <c r="A676" t="s">
        <v>196</v>
      </c>
      <c r="B676">
        <v>13</v>
      </c>
      <c r="C676" t="s">
        <v>11</v>
      </c>
      <c r="D676" t="s">
        <v>66</v>
      </c>
      <c r="E676" t="s">
        <v>13</v>
      </c>
      <c r="F676" t="s">
        <v>10</v>
      </c>
      <c r="G676" t="s">
        <v>256</v>
      </c>
      <c r="H676" t="s">
        <v>256</v>
      </c>
      <c r="I676" t="s">
        <v>256</v>
      </c>
      <c r="J676" t="s">
        <v>256</v>
      </c>
      <c r="K676" t="s">
        <v>256</v>
      </c>
      <c r="L676" t="s">
        <v>254</v>
      </c>
    </row>
    <row r="677" spans="1:12">
      <c r="A677" t="s">
        <v>196</v>
      </c>
      <c r="B677">
        <v>14</v>
      </c>
      <c r="C677" t="s">
        <v>11</v>
      </c>
      <c r="D677" t="s">
        <v>67</v>
      </c>
      <c r="E677" t="s">
        <v>10</v>
      </c>
      <c r="F677" t="s">
        <v>254</v>
      </c>
      <c r="G677" t="s">
        <v>256</v>
      </c>
      <c r="H677" t="s">
        <v>256</v>
      </c>
      <c r="I677" t="s">
        <v>61</v>
      </c>
      <c r="J677" t="s">
        <v>256</v>
      </c>
      <c r="K677" t="s">
        <v>42</v>
      </c>
      <c r="L677" t="s">
        <v>254</v>
      </c>
    </row>
    <row r="678" spans="1:12">
      <c r="A678" t="s">
        <v>196</v>
      </c>
      <c r="B678">
        <v>15</v>
      </c>
      <c r="C678" t="s">
        <v>11</v>
      </c>
      <c r="D678" t="s">
        <v>67</v>
      </c>
      <c r="E678" t="s">
        <v>13</v>
      </c>
      <c r="F678" t="s">
        <v>13</v>
      </c>
      <c r="G678" t="s">
        <v>40</v>
      </c>
      <c r="H678" t="s">
        <v>256</v>
      </c>
      <c r="I678" t="s">
        <v>56</v>
      </c>
      <c r="J678" t="s">
        <v>256</v>
      </c>
      <c r="K678" t="s">
        <v>41</v>
      </c>
      <c r="L678" t="s">
        <v>200</v>
      </c>
    </row>
    <row r="679" spans="1:12">
      <c r="A679" t="s">
        <v>196</v>
      </c>
      <c r="B679">
        <v>16</v>
      </c>
      <c r="C679" t="s">
        <v>11</v>
      </c>
      <c r="D679" t="s">
        <v>66</v>
      </c>
      <c r="E679" t="s">
        <v>13</v>
      </c>
      <c r="F679" t="s">
        <v>13</v>
      </c>
      <c r="G679" t="s">
        <v>48</v>
      </c>
      <c r="H679" t="s">
        <v>256</v>
      </c>
      <c r="I679" t="s">
        <v>256</v>
      </c>
      <c r="J679" t="s">
        <v>256</v>
      </c>
      <c r="K679" t="s">
        <v>40</v>
      </c>
      <c r="L679" t="s">
        <v>202</v>
      </c>
    </row>
    <row r="680" spans="1:12">
      <c r="A680" t="s">
        <v>196</v>
      </c>
      <c r="B680">
        <v>17</v>
      </c>
      <c r="C680" t="s">
        <v>11</v>
      </c>
      <c r="D680" t="s">
        <v>67</v>
      </c>
      <c r="E680" t="s">
        <v>13</v>
      </c>
      <c r="F680" t="s">
        <v>13</v>
      </c>
      <c r="G680" t="s">
        <v>48</v>
      </c>
      <c r="H680" t="s">
        <v>256</v>
      </c>
      <c r="I680" t="s">
        <v>41</v>
      </c>
      <c r="J680" t="s">
        <v>256</v>
      </c>
      <c r="K680" t="s">
        <v>256</v>
      </c>
      <c r="L680" t="s">
        <v>254</v>
      </c>
    </row>
    <row r="681" spans="1:12">
      <c r="A681" t="s">
        <v>196</v>
      </c>
      <c r="B681">
        <v>18</v>
      </c>
      <c r="C681" t="s">
        <v>8</v>
      </c>
      <c r="D681" t="s">
        <v>68</v>
      </c>
      <c r="E681" t="s">
        <v>10</v>
      </c>
      <c r="F681" t="s">
        <v>254</v>
      </c>
      <c r="G681" t="s">
        <v>256</v>
      </c>
      <c r="H681" t="s">
        <v>256</v>
      </c>
      <c r="I681" t="s">
        <v>40</v>
      </c>
      <c r="J681" t="s">
        <v>41</v>
      </c>
      <c r="K681" t="s">
        <v>256</v>
      </c>
      <c r="L681" t="s">
        <v>254</v>
      </c>
    </row>
    <row r="682" spans="1:12">
      <c r="A682" t="s">
        <v>203</v>
      </c>
      <c r="B682">
        <v>1</v>
      </c>
      <c r="C682" t="s">
        <v>11</v>
      </c>
      <c r="D682" t="s">
        <v>66</v>
      </c>
      <c r="E682" t="s">
        <v>10</v>
      </c>
      <c r="F682" t="s">
        <v>254</v>
      </c>
      <c r="G682" t="s">
        <v>256</v>
      </c>
      <c r="H682" t="s">
        <v>256</v>
      </c>
      <c r="I682" t="s">
        <v>41</v>
      </c>
      <c r="J682" t="s">
        <v>54</v>
      </c>
      <c r="K682" t="s">
        <v>41</v>
      </c>
      <c r="L682" t="s">
        <v>200</v>
      </c>
    </row>
    <row r="683" spans="1:12">
      <c r="A683" t="s">
        <v>203</v>
      </c>
      <c r="B683">
        <v>2</v>
      </c>
      <c r="C683" t="s">
        <v>8</v>
      </c>
      <c r="D683" t="s">
        <v>66</v>
      </c>
      <c r="E683" t="s">
        <v>10</v>
      </c>
      <c r="F683" t="s">
        <v>254</v>
      </c>
      <c r="G683" t="s">
        <v>256</v>
      </c>
      <c r="H683" t="s">
        <v>256</v>
      </c>
      <c r="I683" t="s">
        <v>41</v>
      </c>
      <c r="J683" t="s">
        <v>256</v>
      </c>
      <c r="K683" t="s">
        <v>40</v>
      </c>
      <c r="L683" t="s">
        <v>204</v>
      </c>
    </row>
    <row r="684" spans="1:12">
      <c r="A684" t="s">
        <v>203</v>
      </c>
      <c r="B684">
        <v>3</v>
      </c>
      <c r="C684" t="s">
        <v>8</v>
      </c>
      <c r="D684" t="s">
        <v>65</v>
      </c>
      <c r="E684" t="s">
        <v>10</v>
      </c>
      <c r="F684" t="s">
        <v>254</v>
      </c>
      <c r="G684" t="s">
        <v>256</v>
      </c>
      <c r="H684" t="s">
        <v>256</v>
      </c>
      <c r="I684" t="s">
        <v>41</v>
      </c>
      <c r="J684" t="s">
        <v>256</v>
      </c>
      <c r="K684" t="s">
        <v>40</v>
      </c>
      <c r="L684" t="s">
        <v>205</v>
      </c>
    </row>
    <row r="685" spans="1:12">
      <c r="A685" t="s">
        <v>203</v>
      </c>
      <c r="B685">
        <v>4</v>
      </c>
      <c r="C685" t="s">
        <v>11</v>
      </c>
      <c r="D685" t="s">
        <v>67</v>
      </c>
      <c r="E685" t="s">
        <v>10</v>
      </c>
      <c r="F685" t="s">
        <v>254</v>
      </c>
      <c r="G685" t="s">
        <v>256</v>
      </c>
      <c r="H685" t="s">
        <v>256</v>
      </c>
      <c r="I685" t="s">
        <v>41</v>
      </c>
      <c r="J685" t="s">
        <v>256</v>
      </c>
      <c r="K685" t="s">
        <v>42</v>
      </c>
      <c r="L685" t="s">
        <v>206</v>
      </c>
    </row>
    <row r="686" spans="1:12">
      <c r="A686" t="s">
        <v>203</v>
      </c>
      <c r="B686">
        <v>5</v>
      </c>
      <c r="C686" t="s">
        <v>11</v>
      </c>
      <c r="D686" t="s">
        <v>66</v>
      </c>
      <c r="E686" t="s">
        <v>13</v>
      </c>
      <c r="F686" t="s">
        <v>13</v>
      </c>
      <c r="G686" t="s">
        <v>48</v>
      </c>
      <c r="H686" t="s">
        <v>256</v>
      </c>
      <c r="I686" t="s">
        <v>40</v>
      </c>
      <c r="J686" t="s">
        <v>256</v>
      </c>
      <c r="K686" t="s">
        <v>40</v>
      </c>
      <c r="L686" t="s">
        <v>207</v>
      </c>
    </row>
    <row r="687" spans="1:12">
      <c r="A687" t="s">
        <v>203</v>
      </c>
      <c r="B687">
        <v>6</v>
      </c>
      <c r="C687" t="s">
        <v>8</v>
      </c>
      <c r="D687" t="s">
        <v>66</v>
      </c>
      <c r="E687" t="s">
        <v>13</v>
      </c>
      <c r="F687" t="s">
        <v>10</v>
      </c>
      <c r="G687" t="s">
        <v>256</v>
      </c>
      <c r="H687" t="s">
        <v>256</v>
      </c>
      <c r="I687" t="s">
        <v>256</v>
      </c>
      <c r="J687" t="s">
        <v>256</v>
      </c>
      <c r="K687" t="s">
        <v>256</v>
      </c>
      <c r="L687" t="s">
        <v>208</v>
      </c>
    </row>
    <row r="688" spans="1:12">
      <c r="A688" t="s">
        <v>203</v>
      </c>
      <c r="B688">
        <v>7</v>
      </c>
      <c r="C688" t="s">
        <v>11</v>
      </c>
      <c r="D688" t="s">
        <v>67</v>
      </c>
      <c r="E688" t="s">
        <v>10</v>
      </c>
      <c r="F688" t="s">
        <v>254</v>
      </c>
      <c r="G688" t="s">
        <v>256</v>
      </c>
      <c r="H688" t="s">
        <v>256</v>
      </c>
      <c r="I688" t="s">
        <v>41</v>
      </c>
      <c r="J688" t="s">
        <v>256</v>
      </c>
      <c r="K688" t="s">
        <v>256</v>
      </c>
      <c r="L688" t="s">
        <v>254</v>
      </c>
    </row>
    <row r="689" spans="1:12">
      <c r="A689" t="s">
        <v>203</v>
      </c>
      <c r="B689">
        <v>8</v>
      </c>
      <c r="C689" t="s">
        <v>8</v>
      </c>
      <c r="D689" t="s">
        <v>67</v>
      </c>
      <c r="E689" t="s">
        <v>13</v>
      </c>
      <c r="F689" t="s">
        <v>13</v>
      </c>
      <c r="G689" t="s">
        <v>48</v>
      </c>
      <c r="H689" t="s">
        <v>256</v>
      </c>
      <c r="I689" t="s">
        <v>40</v>
      </c>
      <c r="J689" t="s">
        <v>256</v>
      </c>
      <c r="K689" t="s">
        <v>256</v>
      </c>
      <c r="L689" t="s">
        <v>254</v>
      </c>
    </row>
    <row r="690" spans="1:12">
      <c r="A690" t="s">
        <v>203</v>
      </c>
      <c r="B690">
        <v>9</v>
      </c>
      <c r="C690" t="s">
        <v>11</v>
      </c>
      <c r="D690" t="s">
        <v>68</v>
      </c>
      <c r="E690" t="s">
        <v>13</v>
      </c>
      <c r="F690" t="s">
        <v>13</v>
      </c>
      <c r="G690" t="s">
        <v>40</v>
      </c>
      <c r="H690" t="s">
        <v>41</v>
      </c>
      <c r="I690" t="s">
        <v>41</v>
      </c>
      <c r="J690" t="s">
        <v>41</v>
      </c>
      <c r="K690" t="s">
        <v>44</v>
      </c>
      <c r="L690" t="s">
        <v>209</v>
      </c>
    </row>
    <row r="691" spans="1:12">
      <c r="A691" t="s">
        <v>203</v>
      </c>
      <c r="B691">
        <v>10</v>
      </c>
      <c r="C691" t="s">
        <v>8</v>
      </c>
      <c r="D691" t="s">
        <v>68</v>
      </c>
      <c r="E691" t="s">
        <v>10</v>
      </c>
      <c r="F691" t="s">
        <v>254</v>
      </c>
      <c r="G691" t="s">
        <v>256</v>
      </c>
      <c r="H691" t="s">
        <v>256</v>
      </c>
      <c r="I691" t="s">
        <v>40</v>
      </c>
      <c r="J691" t="s">
        <v>256</v>
      </c>
      <c r="K691" t="s">
        <v>44</v>
      </c>
      <c r="L691" t="s">
        <v>209</v>
      </c>
    </row>
    <row r="692" spans="1:12">
      <c r="A692" t="s">
        <v>203</v>
      </c>
      <c r="B692">
        <v>11</v>
      </c>
      <c r="C692" t="s">
        <v>11</v>
      </c>
      <c r="D692" t="s">
        <v>66</v>
      </c>
      <c r="E692" t="s">
        <v>13</v>
      </c>
      <c r="F692" t="s">
        <v>13</v>
      </c>
      <c r="G692" t="s">
        <v>61</v>
      </c>
      <c r="H692" t="s">
        <v>256</v>
      </c>
      <c r="I692" t="s">
        <v>54</v>
      </c>
      <c r="J692" t="s">
        <v>256</v>
      </c>
      <c r="K692" t="s">
        <v>256</v>
      </c>
      <c r="L692" t="s">
        <v>210</v>
      </c>
    </row>
    <row r="693" spans="1:12">
      <c r="A693" t="s">
        <v>203</v>
      </c>
      <c r="B693">
        <v>12</v>
      </c>
      <c r="C693" t="s">
        <v>11</v>
      </c>
      <c r="D693" t="s">
        <v>67</v>
      </c>
      <c r="E693" t="s">
        <v>13</v>
      </c>
      <c r="F693" t="s">
        <v>13</v>
      </c>
      <c r="G693" t="s">
        <v>48</v>
      </c>
      <c r="H693" t="s">
        <v>256</v>
      </c>
      <c r="I693" t="s">
        <v>40</v>
      </c>
      <c r="J693" t="s">
        <v>256</v>
      </c>
      <c r="K693" t="s">
        <v>41</v>
      </c>
      <c r="L693" t="s">
        <v>254</v>
      </c>
    </row>
    <row r="694" spans="1:12">
      <c r="A694" t="s">
        <v>203</v>
      </c>
      <c r="B694">
        <v>13</v>
      </c>
      <c r="C694" t="s">
        <v>8</v>
      </c>
      <c r="D694" t="s">
        <v>68</v>
      </c>
      <c r="E694" t="s">
        <v>13</v>
      </c>
      <c r="F694" t="s">
        <v>13</v>
      </c>
      <c r="G694" t="s">
        <v>48</v>
      </c>
      <c r="H694" t="s">
        <v>256</v>
      </c>
      <c r="I694" t="s">
        <v>54</v>
      </c>
      <c r="J694" t="s">
        <v>256</v>
      </c>
      <c r="K694" t="s">
        <v>256</v>
      </c>
      <c r="L694" t="s">
        <v>211</v>
      </c>
    </row>
    <row r="695" spans="1:12">
      <c r="A695" t="s">
        <v>203</v>
      </c>
      <c r="B695">
        <v>14</v>
      </c>
      <c r="C695" t="s">
        <v>11</v>
      </c>
      <c r="D695" t="s">
        <v>68</v>
      </c>
      <c r="E695" t="s">
        <v>13</v>
      </c>
      <c r="F695" t="s">
        <v>13</v>
      </c>
      <c r="G695" t="s">
        <v>48</v>
      </c>
      <c r="H695" t="s">
        <v>40</v>
      </c>
      <c r="I695" t="s">
        <v>41</v>
      </c>
      <c r="J695" t="s">
        <v>256</v>
      </c>
      <c r="K695" t="s">
        <v>44</v>
      </c>
      <c r="L695" t="s">
        <v>212</v>
      </c>
    </row>
    <row r="696" spans="1:12">
      <c r="A696" t="s">
        <v>203</v>
      </c>
      <c r="B696">
        <v>15</v>
      </c>
      <c r="C696" t="s">
        <v>11</v>
      </c>
      <c r="D696" t="s">
        <v>67</v>
      </c>
      <c r="E696" t="s">
        <v>13</v>
      </c>
      <c r="F696" t="s">
        <v>10</v>
      </c>
      <c r="G696" t="s">
        <v>256</v>
      </c>
      <c r="H696" t="s">
        <v>256</v>
      </c>
      <c r="I696" t="s">
        <v>256</v>
      </c>
      <c r="J696" t="s">
        <v>256</v>
      </c>
      <c r="K696" t="s">
        <v>256</v>
      </c>
      <c r="L696" t="s">
        <v>254</v>
      </c>
    </row>
    <row r="697" spans="1:12">
      <c r="A697" t="s">
        <v>203</v>
      </c>
      <c r="B697">
        <v>16</v>
      </c>
      <c r="C697" t="s">
        <v>8</v>
      </c>
      <c r="D697" t="s">
        <v>68</v>
      </c>
      <c r="E697" t="s">
        <v>13</v>
      </c>
      <c r="F697" t="s">
        <v>10</v>
      </c>
      <c r="G697" t="s">
        <v>256</v>
      </c>
      <c r="H697" t="s">
        <v>256</v>
      </c>
      <c r="I697" t="s">
        <v>256</v>
      </c>
      <c r="J697" t="s">
        <v>256</v>
      </c>
      <c r="K697" t="s">
        <v>256</v>
      </c>
      <c r="L697" t="s">
        <v>254</v>
      </c>
    </row>
    <row r="698" spans="1:12">
      <c r="A698" t="s">
        <v>203</v>
      </c>
      <c r="B698">
        <v>17</v>
      </c>
      <c r="C698" t="s">
        <v>11</v>
      </c>
      <c r="D698" t="s">
        <v>66</v>
      </c>
      <c r="E698" t="s">
        <v>13</v>
      </c>
      <c r="F698" t="s">
        <v>13</v>
      </c>
      <c r="G698" t="s">
        <v>48</v>
      </c>
      <c r="H698" t="s">
        <v>256</v>
      </c>
      <c r="I698" t="s">
        <v>61</v>
      </c>
      <c r="J698" t="s">
        <v>256</v>
      </c>
      <c r="K698" t="s">
        <v>40</v>
      </c>
      <c r="L698" t="s">
        <v>213</v>
      </c>
    </row>
    <row r="699" spans="1:12">
      <c r="A699" t="s">
        <v>203</v>
      </c>
      <c r="B699">
        <v>18</v>
      </c>
      <c r="C699" t="s">
        <v>8</v>
      </c>
      <c r="D699" t="s">
        <v>66</v>
      </c>
      <c r="E699" t="s">
        <v>13</v>
      </c>
      <c r="F699" t="s">
        <v>13</v>
      </c>
      <c r="G699" t="s">
        <v>40</v>
      </c>
      <c r="H699" t="s">
        <v>256</v>
      </c>
      <c r="I699" t="s">
        <v>53</v>
      </c>
      <c r="J699" t="s">
        <v>256</v>
      </c>
      <c r="K699" t="s">
        <v>256</v>
      </c>
      <c r="L699" t="s">
        <v>214</v>
      </c>
    </row>
    <row r="700" spans="1:12">
      <c r="A700" t="s">
        <v>203</v>
      </c>
      <c r="B700">
        <v>19</v>
      </c>
      <c r="C700" t="s">
        <v>11</v>
      </c>
      <c r="D700" t="s">
        <v>68</v>
      </c>
      <c r="E700" t="s">
        <v>13</v>
      </c>
      <c r="F700" t="s">
        <v>13</v>
      </c>
      <c r="G700" t="s">
        <v>40</v>
      </c>
      <c r="H700" t="s">
        <v>256</v>
      </c>
      <c r="I700" t="s">
        <v>41</v>
      </c>
      <c r="J700" t="s">
        <v>256</v>
      </c>
      <c r="K700" t="s">
        <v>256</v>
      </c>
      <c r="L700" t="s">
        <v>215</v>
      </c>
    </row>
    <row r="701" spans="1:12">
      <c r="A701" t="s">
        <v>203</v>
      </c>
      <c r="B701">
        <v>20</v>
      </c>
      <c r="C701" t="s">
        <v>8</v>
      </c>
      <c r="D701" t="s">
        <v>68</v>
      </c>
      <c r="E701" t="s">
        <v>13</v>
      </c>
      <c r="F701" t="s">
        <v>13</v>
      </c>
      <c r="G701" t="s">
        <v>41</v>
      </c>
      <c r="H701" t="s">
        <v>256</v>
      </c>
      <c r="I701" t="s">
        <v>54</v>
      </c>
      <c r="J701" t="s">
        <v>256</v>
      </c>
      <c r="K701" t="s">
        <v>256</v>
      </c>
      <c r="L701" t="s">
        <v>254</v>
      </c>
    </row>
    <row r="702" spans="1:12">
      <c r="A702" t="s">
        <v>203</v>
      </c>
      <c r="B702">
        <v>21</v>
      </c>
      <c r="C702" t="s">
        <v>8</v>
      </c>
      <c r="D702" t="s">
        <v>66</v>
      </c>
      <c r="E702" t="s">
        <v>10</v>
      </c>
      <c r="F702" t="s">
        <v>254</v>
      </c>
      <c r="G702" t="s">
        <v>256</v>
      </c>
      <c r="H702" t="s">
        <v>256</v>
      </c>
      <c r="I702" t="s">
        <v>54</v>
      </c>
      <c r="J702" t="s">
        <v>256</v>
      </c>
      <c r="K702" t="s">
        <v>256</v>
      </c>
      <c r="L702" t="s">
        <v>254</v>
      </c>
    </row>
    <row r="703" spans="1:12">
      <c r="A703" t="s">
        <v>203</v>
      </c>
      <c r="B703">
        <v>22</v>
      </c>
      <c r="C703" t="s">
        <v>11</v>
      </c>
      <c r="D703" t="s">
        <v>67</v>
      </c>
      <c r="E703" t="s">
        <v>10</v>
      </c>
      <c r="F703" t="s">
        <v>254</v>
      </c>
      <c r="G703" t="s">
        <v>256</v>
      </c>
      <c r="H703" t="s">
        <v>256</v>
      </c>
      <c r="I703" t="s">
        <v>54</v>
      </c>
      <c r="J703" t="s">
        <v>58</v>
      </c>
      <c r="K703" t="s">
        <v>256</v>
      </c>
      <c r="L703" t="s">
        <v>254</v>
      </c>
    </row>
    <row r="704" spans="1:12">
      <c r="A704" t="s">
        <v>203</v>
      </c>
      <c r="B704">
        <v>23</v>
      </c>
      <c r="C704" t="s">
        <v>8</v>
      </c>
      <c r="D704" t="s">
        <v>67</v>
      </c>
      <c r="E704" t="s">
        <v>10</v>
      </c>
      <c r="F704" t="s">
        <v>254</v>
      </c>
      <c r="G704" t="s">
        <v>256</v>
      </c>
      <c r="H704" t="s">
        <v>256</v>
      </c>
      <c r="I704" t="s">
        <v>54</v>
      </c>
      <c r="J704" t="s">
        <v>55</v>
      </c>
      <c r="K704" t="s">
        <v>256</v>
      </c>
      <c r="L704" t="s">
        <v>254</v>
      </c>
    </row>
    <row r="705" spans="1:12">
      <c r="A705" t="s">
        <v>203</v>
      </c>
      <c r="B705">
        <v>24</v>
      </c>
      <c r="C705" t="s">
        <v>11</v>
      </c>
      <c r="D705" t="s">
        <v>66</v>
      </c>
      <c r="E705" t="s">
        <v>10</v>
      </c>
      <c r="F705" t="s">
        <v>254</v>
      </c>
      <c r="G705" t="s">
        <v>256</v>
      </c>
      <c r="H705" t="s">
        <v>256</v>
      </c>
      <c r="I705" t="s">
        <v>40</v>
      </c>
      <c r="J705" t="s">
        <v>41</v>
      </c>
      <c r="K705" t="s">
        <v>256</v>
      </c>
      <c r="L705" t="s">
        <v>254</v>
      </c>
    </row>
    <row r="706" spans="1:12">
      <c r="A706" t="s">
        <v>203</v>
      </c>
      <c r="B706">
        <v>25</v>
      </c>
      <c r="C706" t="s">
        <v>11</v>
      </c>
      <c r="D706" t="s">
        <v>67</v>
      </c>
      <c r="E706" t="s">
        <v>10</v>
      </c>
      <c r="F706" t="s">
        <v>254</v>
      </c>
      <c r="G706" t="s">
        <v>256</v>
      </c>
      <c r="H706" t="s">
        <v>256</v>
      </c>
      <c r="I706" t="s">
        <v>41</v>
      </c>
      <c r="J706" t="s">
        <v>40</v>
      </c>
      <c r="K706" t="s">
        <v>256</v>
      </c>
      <c r="L706" t="s">
        <v>254</v>
      </c>
    </row>
    <row r="707" spans="1:12">
      <c r="A707" t="s">
        <v>203</v>
      </c>
      <c r="B707">
        <v>26</v>
      </c>
      <c r="C707" t="s">
        <v>8</v>
      </c>
      <c r="D707" t="s">
        <v>67</v>
      </c>
      <c r="E707" t="s">
        <v>13</v>
      </c>
      <c r="F707" t="s">
        <v>13</v>
      </c>
      <c r="G707" t="s">
        <v>41</v>
      </c>
      <c r="H707" t="s">
        <v>256</v>
      </c>
      <c r="I707" t="s">
        <v>54</v>
      </c>
      <c r="J707" t="s">
        <v>256</v>
      </c>
      <c r="K707" t="s">
        <v>256</v>
      </c>
      <c r="L707" t="s">
        <v>254</v>
      </c>
    </row>
    <row r="708" spans="1:12">
      <c r="A708" t="s">
        <v>203</v>
      </c>
      <c r="B708">
        <v>27</v>
      </c>
      <c r="C708" t="s">
        <v>11</v>
      </c>
      <c r="D708" t="s">
        <v>67</v>
      </c>
      <c r="E708" t="s">
        <v>10</v>
      </c>
      <c r="F708" t="s">
        <v>254</v>
      </c>
      <c r="G708" t="s">
        <v>256</v>
      </c>
      <c r="H708" t="s">
        <v>256</v>
      </c>
      <c r="I708" t="s">
        <v>40</v>
      </c>
      <c r="J708" t="s">
        <v>41</v>
      </c>
      <c r="K708" t="s">
        <v>41</v>
      </c>
      <c r="L708" t="s">
        <v>19</v>
      </c>
    </row>
    <row r="709" spans="1:12">
      <c r="A709" t="s">
        <v>203</v>
      </c>
      <c r="B709">
        <v>28</v>
      </c>
      <c r="C709" t="s">
        <v>8</v>
      </c>
      <c r="D709" t="s">
        <v>67</v>
      </c>
      <c r="E709" t="s">
        <v>13</v>
      </c>
      <c r="F709" t="s">
        <v>10</v>
      </c>
      <c r="G709" t="s">
        <v>256</v>
      </c>
      <c r="H709" t="s">
        <v>256</v>
      </c>
      <c r="I709" t="s">
        <v>256</v>
      </c>
      <c r="J709" t="s">
        <v>256</v>
      </c>
      <c r="K709" t="s">
        <v>61</v>
      </c>
      <c r="L709" t="s">
        <v>216</v>
      </c>
    </row>
    <row r="710" spans="1:12">
      <c r="A710" t="s">
        <v>203</v>
      </c>
      <c r="B710">
        <v>29</v>
      </c>
      <c r="C710" t="s">
        <v>11</v>
      </c>
      <c r="D710" t="s">
        <v>67</v>
      </c>
      <c r="E710" t="s">
        <v>10</v>
      </c>
      <c r="F710" t="s">
        <v>254</v>
      </c>
      <c r="G710" t="s">
        <v>256</v>
      </c>
      <c r="H710" t="s">
        <v>256</v>
      </c>
      <c r="I710" t="s">
        <v>41</v>
      </c>
      <c r="J710" t="s">
        <v>256</v>
      </c>
      <c r="K710" t="s">
        <v>41</v>
      </c>
      <c r="L710" t="s">
        <v>19</v>
      </c>
    </row>
    <row r="711" spans="1:12">
      <c r="A711" t="s">
        <v>203</v>
      </c>
      <c r="B711">
        <v>30</v>
      </c>
      <c r="C711" t="s">
        <v>8</v>
      </c>
      <c r="D711" t="s">
        <v>68</v>
      </c>
      <c r="E711" t="s">
        <v>13</v>
      </c>
      <c r="F711" t="s">
        <v>13</v>
      </c>
      <c r="G711" t="s">
        <v>40</v>
      </c>
      <c r="H711" t="s">
        <v>256</v>
      </c>
      <c r="I711" t="s">
        <v>54</v>
      </c>
      <c r="J711" t="s">
        <v>256</v>
      </c>
      <c r="K711" t="s">
        <v>41</v>
      </c>
      <c r="L711" t="s">
        <v>217</v>
      </c>
    </row>
    <row r="712" spans="1:12">
      <c r="A712" t="s">
        <v>203</v>
      </c>
      <c r="B712">
        <v>31</v>
      </c>
      <c r="C712" t="s">
        <v>11</v>
      </c>
      <c r="D712" t="s">
        <v>67</v>
      </c>
      <c r="E712" t="s">
        <v>10</v>
      </c>
      <c r="F712" t="s">
        <v>254</v>
      </c>
      <c r="G712" t="s">
        <v>256</v>
      </c>
      <c r="H712" t="s">
        <v>256</v>
      </c>
      <c r="I712" t="s">
        <v>40</v>
      </c>
      <c r="J712" t="s">
        <v>256</v>
      </c>
      <c r="K712" t="s">
        <v>41</v>
      </c>
      <c r="L712" t="s">
        <v>19</v>
      </c>
    </row>
    <row r="713" spans="1:12">
      <c r="A713" t="s">
        <v>203</v>
      </c>
      <c r="B713">
        <v>32</v>
      </c>
      <c r="C713" t="s">
        <v>8</v>
      </c>
      <c r="D713" t="s">
        <v>67</v>
      </c>
      <c r="E713" t="s">
        <v>10</v>
      </c>
      <c r="F713" t="s">
        <v>254</v>
      </c>
      <c r="G713" t="s">
        <v>256</v>
      </c>
      <c r="H713" t="s">
        <v>256</v>
      </c>
      <c r="I713" t="s">
        <v>41</v>
      </c>
      <c r="J713" t="s">
        <v>256</v>
      </c>
      <c r="K713" t="s">
        <v>256</v>
      </c>
      <c r="L713" t="s">
        <v>218</v>
      </c>
    </row>
    <row r="714" spans="1:12">
      <c r="A714" t="s">
        <v>203</v>
      </c>
      <c r="B714">
        <v>33</v>
      </c>
      <c r="C714" t="s">
        <v>8</v>
      </c>
      <c r="D714" t="s">
        <v>65</v>
      </c>
      <c r="E714" t="s">
        <v>13</v>
      </c>
      <c r="F714" t="s">
        <v>10</v>
      </c>
      <c r="G714" t="s">
        <v>256</v>
      </c>
      <c r="H714" t="s">
        <v>256</v>
      </c>
      <c r="I714" t="s">
        <v>256</v>
      </c>
      <c r="J714" t="s">
        <v>256</v>
      </c>
      <c r="K714" t="s">
        <v>48</v>
      </c>
      <c r="L714" t="s">
        <v>254</v>
      </c>
    </row>
    <row r="715" spans="1:12">
      <c r="A715" t="s">
        <v>203</v>
      </c>
      <c r="B715">
        <v>34</v>
      </c>
      <c r="C715" t="s">
        <v>8</v>
      </c>
      <c r="D715" t="s">
        <v>66</v>
      </c>
      <c r="E715" t="s">
        <v>13</v>
      </c>
      <c r="F715" t="s">
        <v>13</v>
      </c>
      <c r="G715" t="s">
        <v>48</v>
      </c>
      <c r="H715" t="s">
        <v>256</v>
      </c>
      <c r="I715" t="s">
        <v>256</v>
      </c>
      <c r="J715" t="s">
        <v>256</v>
      </c>
      <c r="K715" t="s">
        <v>256</v>
      </c>
      <c r="L715" t="s">
        <v>219</v>
      </c>
    </row>
    <row r="716" spans="1:12">
      <c r="A716" t="s">
        <v>203</v>
      </c>
      <c r="B716">
        <v>35</v>
      </c>
      <c r="C716" t="s">
        <v>11</v>
      </c>
      <c r="D716" t="s">
        <v>68</v>
      </c>
      <c r="E716" t="s">
        <v>10</v>
      </c>
      <c r="F716" t="s">
        <v>254</v>
      </c>
      <c r="G716" t="s">
        <v>256</v>
      </c>
      <c r="H716" t="s">
        <v>256</v>
      </c>
      <c r="I716" t="s">
        <v>54</v>
      </c>
      <c r="J716" t="s">
        <v>256</v>
      </c>
      <c r="K716" t="s">
        <v>256</v>
      </c>
      <c r="L716" t="s">
        <v>254</v>
      </c>
    </row>
    <row r="717" spans="1:12">
      <c r="A717" t="s">
        <v>203</v>
      </c>
      <c r="B717">
        <v>36</v>
      </c>
      <c r="C717" t="s">
        <v>11</v>
      </c>
      <c r="D717" t="s">
        <v>67</v>
      </c>
      <c r="E717" t="s">
        <v>10</v>
      </c>
      <c r="F717" t="s">
        <v>254</v>
      </c>
      <c r="G717" t="s">
        <v>256</v>
      </c>
      <c r="H717" t="s">
        <v>256</v>
      </c>
      <c r="I717" t="s">
        <v>54</v>
      </c>
      <c r="J717" t="s">
        <v>256</v>
      </c>
      <c r="K717" t="s">
        <v>256</v>
      </c>
      <c r="L717" t="s">
        <v>254</v>
      </c>
    </row>
    <row r="718" spans="1:12">
      <c r="A718" t="s">
        <v>203</v>
      </c>
      <c r="B718">
        <v>37</v>
      </c>
      <c r="C718" t="s">
        <v>8</v>
      </c>
      <c r="D718" t="s">
        <v>68</v>
      </c>
      <c r="E718" t="s">
        <v>10</v>
      </c>
      <c r="F718" t="s">
        <v>254</v>
      </c>
      <c r="G718" t="s">
        <v>256</v>
      </c>
      <c r="H718" t="s">
        <v>256</v>
      </c>
      <c r="I718" t="s">
        <v>54</v>
      </c>
      <c r="J718" t="s">
        <v>60</v>
      </c>
      <c r="K718" t="s">
        <v>256</v>
      </c>
      <c r="L718" t="s">
        <v>254</v>
      </c>
    </row>
    <row r="719" spans="1:12">
      <c r="A719" t="s">
        <v>203</v>
      </c>
      <c r="B719">
        <v>38</v>
      </c>
      <c r="C719" t="s">
        <v>11</v>
      </c>
      <c r="D719" t="s">
        <v>67</v>
      </c>
      <c r="E719" t="s">
        <v>13</v>
      </c>
      <c r="F719" t="s">
        <v>13</v>
      </c>
      <c r="G719" t="s">
        <v>48</v>
      </c>
      <c r="H719" t="s">
        <v>256</v>
      </c>
      <c r="I719" t="s">
        <v>54</v>
      </c>
      <c r="J719" t="s">
        <v>256</v>
      </c>
      <c r="K719" t="s">
        <v>256</v>
      </c>
      <c r="L719" t="s">
        <v>254</v>
      </c>
    </row>
    <row r="720" spans="1:12">
      <c r="A720" t="s">
        <v>203</v>
      </c>
      <c r="B720">
        <v>39</v>
      </c>
      <c r="C720" t="s">
        <v>8</v>
      </c>
      <c r="D720" t="s">
        <v>67</v>
      </c>
      <c r="E720" t="s">
        <v>13</v>
      </c>
      <c r="F720" t="s">
        <v>10</v>
      </c>
      <c r="G720" t="s">
        <v>256</v>
      </c>
      <c r="H720" t="s">
        <v>256</v>
      </c>
      <c r="I720" t="s">
        <v>256</v>
      </c>
      <c r="J720" t="s">
        <v>256</v>
      </c>
      <c r="K720" t="s">
        <v>256</v>
      </c>
      <c r="L720" t="s">
        <v>220</v>
      </c>
    </row>
    <row r="721" spans="1:12">
      <c r="A721" t="s">
        <v>203</v>
      </c>
      <c r="B721">
        <v>40</v>
      </c>
      <c r="C721" t="s">
        <v>8</v>
      </c>
      <c r="D721" t="s">
        <v>67</v>
      </c>
      <c r="E721" t="s">
        <v>10</v>
      </c>
      <c r="F721" t="s">
        <v>254</v>
      </c>
      <c r="G721" t="s">
        <v>256</v>
      </c>
      <c r="H721" t="s">
        <v>256</v>
      </c>
      <c r="I721" t="s">
        <v>41</v>
      </c>
      <c r="J721" t="s">
        <v>54</v>
      </c>
      <c r="K721" t="s">
        <v>256</v>
      </c>
      <c r="L721" t="s">
        <v>254</v>
      </c>
    </row>
    <row r="722" spans="1:12">
      <c r="A722" t="s">
        <v>203</v>
      </c>
      <c r="B722">
        <v>41</v>
      </c>
      <c r="C722" t="s">
        <v>11</v>
      </c>
      <c r="D722" t="s">
        <v>68</v>
      </c>
      <c r="E722" t="s">
        <v>13</v>
      </c>
      <c r="F722" t="s">
        <v>13</v>
      </c>
      <c r="G722" t="s">
        <v>40</v>
      </c>
      <c r="H722" t="s">
        <v>256</v>
      </c>
      <c r="I722" t="s">
        <v>41</v>
      </c>
      <c r="J722" t="s">
        <v>60</v>
      </c>
      <c r="K722" t="s">
        <v>50</v>
      </c>
      <c r="L722" t="s">
        <v>254</v>
      </c>
    </row>
    <row r="723" spans="1:12">
      <c r="A723" t="s">
        <v>203</v>
      </c>
      <c r="B723">
        <v>42</v>
      </c>
      <c r="C723" t="s">
        <v>11</v>
      </c>
      <c r="D723" t="s">
        <v>67</v>
      </c>
      <c r="E723" t="s">
        <v>13</v>
      </c>
      <c r="F723" t="s">
        <v>13</v>
      </c>
      <c r="G723" t="s">
        <v>48</v>
      </c>
      <c r="H723" t="s">
        <v>256</v>
      </c>
      <c r="I723" t="s">
        <v>41</v>
      </c>
      <c r="J723" t="s">
        <v>57</v>
      </c>
      <c r="K723" t="s">
        <v>50</v>
      </c>
      <c r="L723" t="s">
        <v>221</v>
      </c>
    </row>
    <row r="724" spans="1:12">
      <c r="A724" t="s">
        <v>203</v>
      </c>
      <c r="B724">
        <v>43</v>
      </c>
      <c r="C724" t="s">
        <v>11</v>
      </c>
      <c r="D724" t="s">
        <v>68</v>
      </c>
      <c r="E724" t="s">
        <v>10</v>
      </c>
      <c r="F724" t="s">
        <v>254</v>
      </c>
      <c r="G724" t="s">
        <v>256</v>
      </c>
      <c r="H724" t="s">
        <v>256</v>
      </c>
      <c r="I724" t="s">
        <v>41</v>
      </c>
      <c r="J724" t="s">
        <v>54</v>
      </c>
      <c r="K724" t="s">
        <v>256</v>
      </c>
      <c r="L724" t="s">
        <v>254</v>
      </c>
    </row>
    <row r="725" spans="1:12">
      <c r="A725" t="s">
        <v>203</v>
      </c>
      <c r="B725">
        <v>44</v>
      </c>
      <c r="C725" t="s">
        <v>8</v>
      </c>
      <c r="D725" t="s">
        <v>68</v>
      </c>
      <c r="E725" t="s">
        <v>10</v>
      </c>
      <c r="F725" t="s">
        <v>254</v>
      </c>
      <c r="G725" t="s">
        <v>256</v>
      </c>
      <c r="H725" t="s">
        <v>256</v>
      </c>
      <c r="I725" t="s">
        <v>53</v>
      </c>
      <c r="J725" t="s">
        <v>256</v>
      </c>
      <c r="K725" t="s">
        <v>256</v>
      </c>
      <c r="L725" t="s">
        <v>254</v>
      </c>
    </row>
    <row r="726" spans="1:12">
      <c r="A726" t="s">
        <v>203</v>
      </c>
      <c r="B726">
        <v>45</v>
      </c>
      <c r="C726" t="s">
        <v>11</v>
      </c>
      <c r="D726" t="s">
        <v>68</v>
      </c>
      <c r="E726" t="s">
        <v>10</v>
      </c>
      <c r="F726" t="s">
        <v>254</v>
      </c>
      <c r="G726" t="s">
        <v>256</v>
      </c>
      <c r="H726" t="s">
        <v>256</v>
      </c>
      <c r="I726" t="s">
        <v>41</v>
      </c>
      <c r="J726" t="s">
        <v>256</v>
      </c>
      <c r="K726" t="s">
        <v>256</v>
      </c>
      <c r="L726" t="s">
        <v>254</v>
      </c>
    </row>
    <row r="727" spans="1:12">
      <c r="A727" t="s">
        <v>203</v>
      </c>
      <c r="B727">
        <v>46</v>
      </c>
      <c r="C727" t="s">
        <v>8</v>
      </c>
      <c r="D727" t="s">
        <v>68</v>
      </c>
      <c r="E727" t="s">
        <v>10</v>
      </c>
      <c r="F727" t="s">
        <v>254</v>
      </c>
      <c r="G727" t="s">
        <v>256</v>
      </c>
      <c r="H727" t="s">
        <v>256</v>
      </c>
      <c r="I727" t="s">
        <v>41</v>
      </c>
      <c r="J727" t="s">
        <v>256</v>
      </c>
      <c r="K727" t="s">
        <v>256</v>
      </c>
      <c r="L727" t="s">
        <v>254</v>
      </c>
    </row>
    <row r="728" spans="1:12">
      <c r="A728" t="s">
        <v>203</v>
      </c>
      <c r="B728">
        <v>47</v>
      </c>
      <c r="C728" t="s">
        <v>8</v>
      </c>
      <c r="D728" t="s">
        <v>67</v>
      </c>
      <c r="E728" t="s">
        <v>13</v>
      </c>
      <c r="F728" t="s">
        <v>13</v>
      </c>
      <c r="G728" t="s">
        <v>40</v>
      </c>
      <c r="H728" t="s">
        <v>256</v>
      </c>
      <c r="I728" t="s">
        <v>54</v>
      </c>
      <c r="J728" t="s">
        <v>256</v>
      </c>
      <c r="K728" t="s">
        <v>256</v>
      </c>
      <c r="L728" t="s">
        <v>254</v>
      </c>
    </row>
    <row r="729" spans="1:12">
      <c r="A729" t="s">
        <v>203</v>
      </c>
      <c r="B729">
        <v>48</v>
      </c>
      <c r="C729" t="s">
        <v>11</v>
      </c>
      <c r="D729" t="s">
        <v>66</v>
      </c>
      <c r="E729" t="s">
        <v>10</v>
      </c>
      <c r="F729" t="s">
        <v>254</v>
      </c>
      <c r="G729" t="s">
        <v>256</v>
      </c>
      <c r="H729" t="s">
        <v>256</v>
      </c>
      <c r="I729" t="s">
        <v>41</v>
      </c>
      <c r="J729" t="s">
        <v>256</v>
      </c>
      <c r="K729" t="s">
        <v>48</v>
      </c>
      <c r="L729" t="s">
        <v>222</v>
      </c>
    </row>
    <row r="730" spans="1:12">
      <c r="A730" t="s">
        <v>203</v>
      </c>
      <c r="B730">
        <v>49</v>
      </c>
      <c r="C730" t="s">
        <v>11</v>
      </c>
      <c r="D730" t="s">
        <v>67</v>
      </c>
      <c r="E730" t="s">
        <v>10</v>
      </c>
      <c r="F730" t="s">
        <v>254</v>
      </c>
      <c r="G730" t="s">
        <v>256</v>
      </c>
      <c r="H730" t="s">
        <v>256</v>
      </c>
      <c r="I730" t="s">
        <v>41</v>
      </c>
      <c r="J730" t="s">
        <v>40</v>
      </c>
      <c r="K730" t="s">
        <v>256</v>
      </c>
      <c r="L730" t="s">
        <v>254</v>
      </c>
    </row>
    <row r="731" spans="1:12">
      <c r="A731" t="s">
        <v>203</v>
      </c>
      <c r="B731">
        <v>50</v>
      </c>
      <c r="C731" t="s">
        <v>11</v>
      </c>
      <c r="D731" t="s">
        <v>67</v>
      </c>
      <c r="E731" t="s">
        <v>10</v>
      </c>
      <c r="F731" t="s">
        <v>254</v>
      </c>
      <c r="G731" t="s">
        <v>256</v>
      </c>
      <c r="H731" t="s">
        <v>256</v>
      </c>
      <c r="I731" t="s">
        <v>41</v>
      </c>
      <c r="J731" t="s">
        <v>107</v>
      </c>
      <c r="K731" t="s">
        <v>256</v>
      </c>
      <c r="L731" t="s">
        <v>254</v>
      </c>
    </row>
    <row r="732" spans="1:12">
      <c r="A732" t="s">
        <v>203</v>
      </c>
      <c r="B732">
        <v>51</v>
      </c>
      <c r="C732" t="s">
        <v>8</v>
      </c>
      <c r="D732" t="s">
        <v>68</v>
      </c>
      <c r="E732" t="s">
        <v>13</v>
      </c>
      <c r="F732" t="s">
        <v>13</v>
      </c>
      <c r="G732" t="s">
        <v>40</v>
      </c>
      <c r="H732" t="s">
        <v>256</v>
      </c>
      <c r="I732" t="s">
        <v>54</v>
      </c>
      <c r="J732" t="s">
        <v>256</v>
      </c>
      <c r="K732" t="s">
        <v>256</v>
      </c>
      <c r="L732" t="s">
        <v>254</v>
      </c>
    </row>
    <row r="733" spans="1:12">
      <c r="A733" t="s">
        <v>203</v>
      </c>
      <c r="B733">
        <v>52</v>
      </c>
      <c r="C733" t="s">
        <v>8</v>
      </c>
      <c r="D733" t="s">
        <v>66</v>
      </c>
      <c r="E733" t="s">
        <v>13</v>
      </c>
      <c r="F733" t="s">
        <v>10</v>
      </c>
      <c r="G733" t="s">
        <v>256</v>
      </c>
      <c r="H733" t="s">
        <v>256</v>
      </c>
      <c r="I733" t="s">
        <v>256</v>
      </c>
      <c r="J733" t="s">
        <v>256</v>
      </c>
      <c r="K733" t="s">
        <v>61</v>
      </c>
      <c r="L733" t="s">
        <v>223</v>
      </c>
    </row>
    <row r="734" spans="1:12">
      <c r="A734" t="s">
        <v>203</v>
      </c>
      <c r="B734">
        <v>53</v>
      </c>
      <c r="C734" t="s">
        <v>8</v>
      </c>
      <c r="D734" t="s">
        <v>68</v>
      </c>
      <c r="E734" t="s">
        <v>10</v>
      </c>
      <c r="F734" t="s">
        <v>254</v>
      </c>
      <c r="G734" t="s">
        <v>256</v>
      </c>
      <c r="H734" t="s">
        <v>256</v>
      </c>
      <c r="I734" t="s">
        <v>54</v>
      </c>
      <c r="J734" t="s">
        <v>256</v>
      </c>
      <c r="K734" t="s">
        <v>41</v>
      </c>
      <c r="L734" t="s">
        <v>224</v>
      </c>
    </row>
    <row r="735" spans="1:12">
      <c r="A735" t="s">
        <v>203</v>
      </c>
      <c r="B735">
        <v>54</v>
      </c>
      <c r="C735" t="s">
        <v>8</v>
      </c>
      <c r="D735" t="s">
        <v>67</v>
      </c>
      <c r="E735" t="s">
        <v>13</v>
      </c>
      <c r="F735" t="s">
        <v>13</v>
      </c>
      <c r="G735" t="s">
        <v>40</v>
      </c>
      <c r="H735" t="s">
        <v>256</v>
      </c>
      <c r="I735" t="s">
        <v>41</v>
      </c>
      <c r="J735" t="s">
        <v>256</v>
      </c>
      <c r="K735" t="s">
        <v>256</v>
      </c>
      <c r="L735" t="s">
        <v>254</v>
      </c>
    </row>
    <row r="736" spans="1:12">
      <c r="A736" t="s">
        <v>203</v>
      </c>
      <c r="B736">
        <v>55</v>
      </c>
      <c r="C736" t="s">
        <v>11</v>
      </c>
      <c r="D736" t="s">
        <v>68</v>
      </c>
      <c r="E736" t="s">
        <v>13</v>
      </c>
      <c r="F736" t="s">
        <v>10</v>
      </c>
      <c r="G736" t="s">
        <v>256</v>
      </c>
      <c r="H736" t="s">
        <v>256</v>
      </c>
      <c r="I736" t="s">
        <v>256</v>
      </c>
      <c r="J736" t="s">
        <v>256</v>
      </c>
      <c r="K736" t="s">
        <v>256</v>
      </c>
      <c r="L736" t="s">
        <v>254</v>
      </c>
    </row>
    <row r="737" spans="1:12">
      <c r="A737" t="s">
        <v>203</v>
      </c>
      <c r="B737">
        <v>56</v>
      </c>
      <c r="C737" t="s">
        <v>8</v>
      </c>
      <c r="D737" t="s">
        <v>68</v>
      </c>
      <c r="E737" t="s">
        <v>13</v>
      </c>
      <c r="F737" t="s">
        <v>10</v>
      </c>
      <c r="G737" t="s">
        <v>256</v>
      </c>
      <c r="H737" t="s">
        <v>256</v>
      </c>
      <c r="I737" t="s">
        <v>256</v>
      </c>
      <c r="J737" t="s">
        <v>256</v>
      </c>
      <c r="K737" t="s">
        <v>256</v>
      </c>
      <c r="L737" t="s">
        <v>254</v>
      </c>
    </row>
    <row r="738" spans="1:12">
      <c r="A738" t="s">
        <v>203</v>
      </c>
      <c r="B738">
        <v>57</v>
      </c>
      <c r="C738" t="s">
        <v>11</v>
      </c>
      <c r="D738" t="s">
        <v>68</v>
      </c>
      <c r="E738" t="s">
        <v>13</v>
      </c>
      <c r="F738" t="s">
        <v>13</v>
      </c>
      <c r="G738" t="s">
        <v>48</v>
      </c>
      <c r="H738" t="s">
        <v>256</v>
      </c>
      <c r="I738" t="s">
        <v>40</v>
      </c>
      <c r="J738" t="s">
        <v>60</v>
      </c>
      <c r="K738" t="s">
        <v>256</v>
      </c>
      <c r="L738" t="s">
        <v>254</v>
      </c>
    </row>
    <row r="739" spans="1:12">
      <c r="A739" t="s">
        <v>203</v>
      </c>
      <c r="B739">
        <v>58</v>
      </c>
      <c r="C739" t="s">
        <v>8</v>
      </c>
      <c r="D739" t="s">
        <v>66</v>
      </c>
      <c r="E739" t="s">
        <v>13</v>
      </c>
      <c r="F739" t="s">
        <v>13</v>
      </c>
      <c r="G739" t="s">
        <v>48</v>
      </c>
      <c r="H739" t="s">
        <v>256</v>
      </c>
      <c r="I739" t="s">
        <v>41</v>
      </c>
      <c r="J739" t="s">
        <v>107</v>
      </c>
      <c r="K739" t="s">
        <v>61</v>
      </c>
      <c r="L739" t="s">
        <v>254</v>
      </c>
    </row>
    <row r="740" spans="1:12">
      <c r="A740" t="s">
        <v>203</v>
      </c>
      <c r="B740">
        <v>59</v>
      </c>
      <c r="C740" t="s">
        <v>8</v>
      </c>
      <c r="D740" t="s">
        <v>66</v>
      </c>
      <c r="E740" t="s">
        <v>13</v>
      </c>
      <c r="F740" t="s">
        <v>13</v>
      </c>
      <c r="G740" t="s">
        <v>48</v>
      </c>
      <c r="H740" t="s">
        <v>256</v>
      </c>
      <c r="I740" t="s">
        <v>41</v>
      </c>
      <c r="J740" t="s">
        <v>256</v>
      </c>
      <c r="K740" t="s">
        <v>61</v>
      </c>
      <c r="L740" t="s">
        <v>225</v>
      </c>
    </row>
    <row r="741" spans="1:12">
      <c r="A741" t="s">
        <v>203</v>
      </c>
      <c r="B741">
        <v>60</v>
      </c>
      <c r="C741" t="s">
        <v>11</v>
      </c>
      <c r="D741" t="s">
        <v>66</v>
      </c>
      <c r="E741" t="s">
        <v>13</v>
      </c>
      <c r="F741" t="s">
        <v>13</v>
      </c>
      <c r="G741" t="s">
        <v>48</v>
      </c>
      <c r="H741" t="s">
        <v>256</v>
      </c>
      <c r="I741" t="s">
        <v>256</v>
      </c>
      <c r="J741" t="s">
        <v>256</v>
      </c>
      <c r="K741" t="s">
        <v>256</v>
      </c>
      <c r="L741" t="s">
        <v>226</v>
      </c>
    </row>
    <row r="742" spans="1:12">
      <c r="A742" t="s">
        <v>203</v>
      </c>
      <c r="B742">
        <v>61</v>
      </c>
      <c r="C742" t="s">
        <v>11</v>
      </c>
      <c r="D742" t="s">
        <v>67</v>
      </c>
      <c r="E742" t="s">
        <v>10</v>
      </c>
      <c r="F742" t="s">
        <v>254</v>
      </c>
      <c r="G742" t="s">
        <v>256</v>
      </c>
      <c r="H742" t="s">
        <v>256</v>
      </c>
      <c r="I742" t="s">
        <v>41</v>
      </c>
      <c r="J742" t="s">
        <v>107</v>
      </c>
      <c r="K742" t="s">
        <v>41</v>
      </c>
      <c r="L742" t="s">
        <v>227</v>
      </c>
    </row>
    <row r="743" spans="1:12">
      <c r="A743" t="s">
        <v>203</v>
      </c>
      <c r="B743">
        <v>62</v>
      </c>
      <c r="C743" t="s">
        <v>8</v>
      </c>
      <c r="D743" t="s">
        <v>68</v>
      </c>
      <c r="E743" t="s">
        <v>10</v>
      </c>
      <c r="F743" t="s">
        <v>254</v>
      </c>
      <c r="G743" t="s">
        <v>256</v>
      </c>
      <c r="H743" t="s">
        <v>256</v>
      </c>
      <c r="I743" t="s">
        <v>41</v>
      </c>
      <c r="J743" t="s">
        <v>256</v>
      </c>
      <c r="K743" t="s">
        <v>256</v>
      </c>
      <c r="L743" t="s">
        <v>254</v>
      </c>
    </row>
    <row r="744" spans="1:12">
      <c r="A744" t="s">
        <v>203</v>
      </c>
      <c r="B744">
        <v>63</v>
      </c>
      <c r="C744" t="s">
        <v>11</v>
      </c>
      <c r="D744" t="s">
        <v>67</v>
      </c>
      <c r="E744" t="s">
        <v>13</v>
      </c>
      <c r="F744" t="s">
        <v>13</v>
      </c>
      <c r="G744" t="s">
        <v>48</v>
      </c>
      <c r="H744" t="s">
        <v>256</v>
      </c>
      <c r="I744" t="s">
        <v>41</v>
      </c>
      <c r="J744" t="s">
        <v>256</v>
      </c>
      <c r="K744" t="s">
        <v>44</v>
      </c>
      <c r="L744" t="s">
        <v>228</v>
      </c>
    </row>
    <row r="745" spans="1:12">
      <c r="A745" t="s">
        <v>203</v>
      </c>
      <c r="B745">
        <v>64</v>
      </c>
      <c r="C745" t="s">
        <v>8</v>
      </c>
      <c r="D745" t="s">
        <v>67</v>
      </c>
      <c r="E745" t="s">
        <v>10</v>
      </c>
      <c r="F745" t="s">
        <v>254</v>
      </c>
      <c r="G745" t="s">
        <v>256</v>
      </c>
      <c r="H745" t="s">
        <v>256</v>
      </c>
      <c r="I745" t="s">
        <v>41</v>
      </c>
      <c r="J745" t="s">
        <v>256</v>
      </c>
      <c r="K745" t="s">
        <v>40</v>
      </c>
      <c r="L745" t="s">
        <v>229</v>
      </c>
    </row>
    <row r="746" spans="1:12">
      <c r="A746" t="s">
        <v>203</v>
      </c>
      <c r="B746">
        <v>65</v>
      </c>
      <c r="C746" t="s">
        <v>8</v>
      </c>
      <c r="D746" t="s">
        <v>65</v>
      </c>
      <c r="E746" t="s">
        <v>10</v>
      </c>
      <c r="F746" t="s">
        <v>254</v>
      </c>
      <c r="G746" t="s">
        <v>256</v>
      </c>
      <c r="H746" t="s">
        <v>256</v>
      </c>
      <c r="I746" t="s">
        <v>41</v>
      </c>
      <c r="J746" t="s">
        <v>256</v>
      </c>
      <c r="K746" t="s">
        <v>48</v>
      </c>
      <c r="L746" t="s">
        <v>230</v>
      </c>
    </row>
    <row r="747" spans="1:12">
      <c r="A747" t="s">
        <v>203</v>
      </c>
      <c r="B747">
        <v>66</v>
      </c>
      <c r="C747" t="s">
        <v>11</v>
      </c>
      <c r="D747" t="s">
        <v>65</v>
      </c>
      <c r="E747" t="s">
        <v>10</v>
      </c>
      <c r="F747" t="s">
        <v>254</v>
      </c>
      <c r="G747" t="s">
        <v>256</v>
      </c>
      <c r="H747" t="s">
        <v>256</v>
      </c>
      <c r="I747" t="s">
        <v>41</v>
      </c>
      <c r="J747" t="s">
        <v>256</v>
      </c>
      <c r="K747" t="s">
        <v>48</v>
      </c>
      <c r="L747" t="s">
        <v>230</v>
      </c>
    </row>
    <row r="748" spans="1:12">
      <c r="A748" t="s">
        <v>203</v>
      </c>
      <c r="B748">
        <v>67</v>
      </c>
      <c r="C748" t="s">
        <v>8</v>
      </c>
      <c r="D748" t="s">
        <v>68</v>
      </c>
      <c r="E748" t="s">
        <v>10</v>
      </c>
      <c r="F748" t="s">
        <v>254</v>
      </c>
      <c r="G748" t="s">
        <v>256</v>
      </c>
      <c r="H748" t="s">
        <v>256</v>
      </c>
      <c r="I748" t="s">
        <v>40</v>
      </c>
      <c r="J748" t="s">
        <v>256</v>
      </c>
      <c r="K748" t="s">
        <v>256</v>
      </c>
      <c r="L748" t="s">
        <v>254</v>
      </c>
    </row>
    <row r="749" spans="1:12">
      <c r="A749" t="s">
        <v>203</v>
      </c>
      <c r="B749">
        <v>68</v>
      </c>
      <c r="C749" t="s">
        <v>8</v>
      </c>
      <c r="D749" t="s">
        <v>68</v>
      </c>
      <c r="E749" t="s">
        <v>13</v>
      </c>
      <c r="F749" t="s">
        <v>10</v>
      </c>
      <c r="G749" t="s">
        <v>256</v>
      </c>
      <c r="H749" t="s">
        <v>256</v>
      </c>
      <c r="I749" t="s">
        <v>256</v>
      </c>
      <c r="J749" t="s">
        <v>256</v>
      </c>
      <c r="K749" t="s">
        <v>256</v>
      </c>
      <c r="L749" t="s">
        <v>254</v>
      </c>
    </row>
    <row r="750" spans="1:12">
      <c r="A750" t="s">
        <v>203</v>
      </c>
      <c r="B750">
        <v>69</v>
      </c>
      <c r="C750" t="s">
        <v>11</v>
      </c>
      <c r="D750" t="s">
        <v>67</v>
      </c>
      <c r="E750" t="s">
        <v>13</v>
      </c>
      <c r="F750" t="s">
        <v>10</v>
      </c>
      <c r="G750" t="s">
        <v>256</v>
      </c>
      <c r="H750" t="s">
        <v>256</v>
      </c>
      <c r="I750" t="s">
        <v>256</v>
      </c>
      <c r="J750" t="s">
        <v>256</v>
      </c>
      <c r="K750" t="s">
        <v>256</v>
      </c>
      <c r="L750" t="s">
        <v>254</v>
      </c>
    </row>
    <row r="751" spans="1:12">
      <c r="A751" t="s">
        <v>203</v>
      </c>
      <c r="B751">
        <v>70</v>
      </c>
      <c r="C751" t="s">
        <v>8</v>
      </c>
      <c r="D751" t="s">
        <v>67</v>
      </c>
      <c r="E751" t="s">
        <v>10</v>
      </c>
      <c r="F751" t="s">
        <v>254</v>
      </c>
      <c r="G751" t="s">
        <v>256</v>
      </c>
      <c r="H751" t="s">
        <v>256</v>
      </c>
      <c r="I751" t="s">
        <v>40</v>
      </c>
      <c r="J751" t="s">
        <v>60</v>
      </c>
      <c r="K751" t="s">
        <v>256</v>
      </c>
      <c r="L751" t="s">
        <v>254</v>
      </c>
    </row>
    <row r="752" spans="1:12">
      <c r="A752" t="s">
        <v>203</v>
      </c>
      <c r="B752">
        <v>71</v>
      </c>
      <c r="C752" t="s">
        <v>8</v>
      </c>
      <c r="D752" t="s">
        <v>67</v>
      </c>
      <c r="E752" t="s">
        <v>10</v>
      </c>
      <c r="F752" t="s">
        <v>254</v>
      </c>
      <c r="G752" t="s">
        <v>256</v>
      </c>
      <c r="H752" t="s">
        <v>256</v>
      </c>
      <c r="I752" t="s">
        <v>54</v>
      </c>
      <c r="J752" t="s">
        <v>41</v>
      </c>
      <c r="K752" t="s">
        <v>256</v>
      </c>
      <c r="L752" t="s">
        <v>254</v>
      </c>
    </row>
    <row r="753" spans="1:12">
      <c r="A753" t="s">
        <v>203</v>
      </c>
      <c r="B753">
        <v>72</v>
      </c>
      <c r="C753" t="s">
        <v>11</v>
      </c>
      <c r="D753" t="s">
        <v>66</v>
      </c>
      <c r="E753" t="s">
        <v>13</v>
      </c>
      <c r="F753" t="s">
        <v>13</v>
      </c>
      <c r="G753" t="s">
        <v>256</v>
      </c>
      <c r="H753" t="s">
        <v>256</v>
      </c>
      <c r="I753" t="s">
        <v>41</v>
      </c>
      <c r="J753" t="s">
        <v>256</v>
      </c>
      <c r="K753" t="s">
        <v>256</v>
      </c>
      <c r="L753" t="s">
        <v>231</v>
      </c>
    </row>
    <row r="754" spans="1:12">
      <c r="A754" t="s">
        <v>203</v>
      </c>
      <c r="B754">
        <v>73</v>
      </c>
      <c r="C754" t="s">
        <v>11</v>
      </c>
      <c r="D754" t="s">
        <v>68</v>
      </c>
      <c r="E754" t="s">
        <v>10</v>
      </c>
      <c r="F754" t="s">
        <v>254</v>
      </c>
      <c r="G754" t="s">
        <v>256</v>
      </c>
      <c r="H754" t="s">
        <v>256</v>
      </c>
      <c r="I754" t="s">
        <v>41</v>
      </c>
      <c r="J754" t="s">
        <v>256</v>
      </c>
      <c r="K754" t="s">
        <v>61</v>
      </c>
      <c r="L754" t="s">
        <v>254</v>
      </c>
    </row>
    <row r="755" spans="1:12">
      <c r="A755" t="s">
        <v>232</v>
      </c>
      <c r="B755">
        <v>1</v>
      </c>
      <c r="C755" t="s">
        <v>11</v>
      </c>
      <c r="D755" t="s">
        <v>67</v>
      </c>
      <c r="E755" t="s">
        <v>10</v>
      </c>
      <c r="F755" t="s">
        <v>254</v>
      </c>
      <c r="G755" t="s">
        <v>256</v>
      </c>
      <c r="H755" t="s">
        <v>256</v>
      </c>
      <c r="I755" t="s">
        <v>40</v>
      </c>
      <c r="J755" t="s">
        <v>256</v>
      </c>
      <c r="K755" t="s">
        <v>61</v>
      </c>
      <c r="L755" t="s">
        <v>233</v>
      </c>
    </row>
    <row r="756" spans="1:12">
      <c r="A756" t="s">
        <v>232</v>
      </c>
      <c r="B756">
        <v>2</v>
      </c>
      <c r="C756" t="s">
        <v>8</v>
      </c>
      <c r="D756" t="s">
        <v>67</v>
      </c>
      <c r="E756" t="s">
        <v>13</v>
      </c>
      <c r="F756" t="s">
        <v>13</v>
      </c>
      <c r="G756" t="s">
        <v>40</v>
      </c>
      <c r="H756" t="s">
        <v>256</v>
      </c>
      <c r="I756" t="s">
        <v>40</v>
      </c>
      <c r="J756" t="s">
        <v>256</v>
      </c>
      <c r="K756" t="s">
        <v>61</v>
      </c>
      <c r="L756" t="s">
        <v>233</v>
      </c>
    </row>
    <row r="757" spans="1:12">
      <c r="A757" t="s">
        <v>232</v>
      </c>
      <c r="B757">
        <v>3</v>
      </c>
      <c r="C757" t="s">
        <v>11</v>
      </c>
      <c r="D757" t="s">
        <v>67</v>
      </c>
      <c r="E757" t="s">
        <v>10</v>
      </c>
      <c r="F757" t="s">
        <v>254</v>
      </c>
      <c r="G757" t="s">
        <v>256</v>
      </c>
      <c r="H757" t="s">
        <v>256</v>
      </c>
      <c r="I757" t="s">
        <v>41</v>
      </c>
      <c r="J757" t="s">
        <v>256</v>
      </c>
      <c r="K757" t="s">
        <v>256</v>
      </c>
      <c r="L757" t="s">
        <v>234</v>
      </c>
    </row>
    <row r="758" spans="1:12">
      <c r="A758" t="s">
        <v>232</v>
      </c>
      <c r="B758">
        <v>4</v>
      </c>
      <c r="C758" t="s">
        <v>8</v>
      </c>
      <c r="D758" t="s">
        <v>67</v>
      </c>
      <c r="E758" t="s">
        <v>13</v>
      </c>
      <c r="F758" t="s">
        <v>13</v>
      </c>
      <c r="G758" t="s">
        <v>40</v>
      </c>
      <c r="H758" t="s">
        <v>256</v>
      </c>
      <c r="I758" t="s">
        <v>40</v>
      </c>
      <c r="J758" t="s">
        <v>256</v>
      </c>
      <c r="K758" t="s">
        <v>256</v>
      </c>
      <c r="L758" t="s">
        <v>254</v>
      </c>
    </row>
    <row r="759" spans="1:12">
      <c r="A759" t="s">
        <v>232</v>
      </c>
      <c r="B759">
        <v>5</v>
      </c>
      <c r="C759" t="s">
        <v>8</v>
      </c>
      <c r="D759" t="s">
        <v>67</v>
      </c>
      <c r="E759" t="s">
        <v>10</v>
      </c>
      <c r="F759" t="s">
        <v>254</v>
      </c>
      <c r="G759" t="s">
        <v>256</v>
      </c>
      <c r="H759" t="s">
        <v>256</v>
      </c>
      <c r="I759" t="s">
        <v>41</v>
      </c>
      <c r="J759" t="s">
        <v>256</v>
      </c>
      <c r="K759" t="s">
        <v>61</v>
      </c>
      <c r="L759" t="s">
        <v>235</v>
      </c>
    </row>
    <row r="760" spans="1:12">
      <c r="A760" t="s">
        <v>232</v>
      </c>
      <c r="B760">
        <v>6</v>
      </c>
      <c r="C760" t="s">
        <v>8</v>
      </c>
      <c r="D760" t="s">
        <v>67</v>
      </c>
      <c r="E760" t="s">
        <v>10</v>
      </c>
      <c r="F760" t="s">
        <v>254</v>
      </c>
      <c r="G760" t="s">
        <v>256</v>
      </c>
      <c r="H760" t="s">
        <v>256</v>
      </c>
      <c r="I760" t="s">
        <v>41</v>
      </c>
      <c r="J760" t="s">
        <v>256</v>
      </c>
      <c r="K760" t="s">
        <v>256</v>
      </c>
      <c r="L760" t="s">
        <v>234</v>
      </c>
    </row>
    <row r="761" spans="1:12">
      <c r="A761" t="s">
        <v>232</v>
      </c>
      <c r="B761">
        <v>7</v>
      </c>
      <c r="C761" t="s">
        <v>8</v>
      </c>
      <c r="D761" t="s">
        <v>68</v>
      </c>
      <c r="E761" t="s">
        <v>10</v>
      </c>
      <c r="F761" t="s">
        <v>254</v>
      </c>
      <c r="G761" t="s">
        <v>256</v>
      </c>
      <c r="H761" t="s">
        <v>256</v>
      </c>
      <c r="I761" t="s">
        <v>54</v>
      </c>
      <c r="J761" t="s">
        <v>53</v>
      </c>
      <c r="K761" t="s">
        <v>256</v>
      </c>
      <c r="L761" t="s">
        <v>254</v>
      </c>
    </row>
    <row r="762" spans="1:12">
      <c r="A762" t="s">
        <v>232</v>
      </c>
      <c r="B762">
        <v>8</v>
      </c>
      <c r="C762" t="s">
        <v>8</v>
      </c>
      <c r="D762" t="s">
        <v>66</v>
      </c>
      <c r="E762" t="s">
        <v>10</v>
      </c>
      <c r="F762" t="s">
        <v>254</v>
      </c>
      <c r="G762" t="s">
        <v>256</v>
      </c>
      <c r="H762" t="s">
        <v>256</v>
      </c>
      <c r="I762" t="s">
        <v>41</v>
      </c>
      <c r="J762" t="s">
        <v>256</v>
      </c>
      <c r="K762" t="s">
        <v>45</v>
      </c>
      <c r="L762" t="s">
        <v>254</v>
      </c>
    </row>
    <row r="763" spans="1:12">
      <c r="A763" t="s">
        <v>232</v>
      </c>
      <c r="B763">
        <v>9</v>
      </c>
      <c r="C763" t="s">
        <v>8</v>
      </c>
      <c r="D763" t="s">
        <v>67</v>
      </c>
      <c r="E763" t="s">
        <v>13</v>
      </c>
      <c r="F763" t="s">
        <v>13</v>
      </c>
      <c r="G763" t="s">
        <v>48</v>
      </c>
      <c r="H763" t="s">
        <v>40</v>
      </c>
      <c r="I763" t="s">
        <v>40</v>
      </c>
      <c r="J763" t="s">
        <v>256</v>
      </c>
      <c r="K763" t="s">
        <v>50</v>
      </c>
      <c r="L763" t="s">
        <v>254</v>
      </c>
    </row>
    <row r="764" spans="1:12">
      <c r="A764" t="s">
        <v>232</v>
      </c>
      <c r="B764">
        <v>10</v>
      </c>
      <c r="C764" t="s">
        <v>8</v>
      </c>
      <c r="D764" t="s">
        <v>67</v>
      </c>
      <c r="E764" t="s">
        <v>13</v>
      </c>
      <c r="F764" t="s">
        <v>13</v>
      </c>
      <c r="G764" t="s">
        <v>40</v>
      </c>
      <c r="H764" t="s">
        <v>256</v>
      </c>
      <c r="I764" t="s">
        <v>107</v>
      </c>
      <c r="J764" t="s">
        <v>56</v>
      </c>
      <c r="K764" t="s">
        <v>256</v>
      </c>
      <c r="L764" t="s">
        <v>254</v>
      </c>
    </row>
    <row r="765" spans="1:12">
      <c r="A765" t="s">
        <v>232</v>
      </c>
      <c r="B765">
        <v>11</v>
      </c>
      <c r="C765" t="s">
        <v>11</v>
      </c>
      <c r="D765" t="s">
        <v>67</v>
      </c>
      <c r="E765" t="s">
        <v>10</v>
      </c>
      <c r="F765" t="s">
        <v>254</v>
      </c>
      <c r="G765" t="s">
        <v>256</v>
      </c>
      <c r="H765" t="s">
        <v>256</v>
      </c>
      <c r="I765" t="s">
        <v>41</v>
      </c>
      <c r="J765" t="s">
        <v>256</v>
      </c>
      <c r="K765" t="s">
        <v>256</v>
      </c>
      <c r="L765" t="s">
        <v>254</v>
      </c>
    </row>
    <row r="766" spans="1:12">
      <c r="A766" t="s">
        <v>232</v>
      </c>
      <c r="B766">
        <v>12</v>
      </c>
      <c r="C766" t="s">
        <v>11</v>
      </c>
      <c r="D766" t="s">
        <v>66</v>
      </c>
      <c r="E766" t="s">
        <v>10</v>
      </c>
      <c r="F766" t="s">
        <v>254</v>
      </c>
      <c r="G766" t="s">
        <v>256</v>
      </c>
      <c r="H766" t="s">
        <v>256</v>
      </c>
      <c r="I766" t="s">
        <v>40</v>
      </c>
      <c r="J766" t="s">
        <v>256</v>
      </c>
      <c r="K766" t="s">
        <v>256</v>
      </c>
      <c r="L766" t="s">
        <v>236</v>
      </c>
    </row>
    <row r="767" spans="1:12">
      <c r="A767" t="s">
        <v>232</v>
      </c>
      <c r="B767">
        <v>13</v>
      </c>
      <c r="C767" t="s">
        <v>11</v>
      </c>
      <c r="D767" t="s">
        <v>66</v>
      </c>
      <c r="E767" t="s">
        <v>10</v>
      </c>
      <c r="F767" t="s">
        <v>254</v>
      </c>
      <c r="G767" t="s">
        <v>256</v>
      </c>
      <c r="H767" t="s">
        <v>256</v>
      </c>
      <c r="I767" t="s">
        <v>40</v>
      </c>
      <c r="J767" t="s">
        <v>256</v>
      </c>
      <c r="K767" t="s">
        <v>50</v>
      </c>
      <c r="L767" t="s">
        <v>254</v>
      </c>
    </row>
    <row r="768" spans="1:12">
      <c r="A768" t="s">
        <v>232</v>
      </c>
      <c r="B768">
        <v>14</v>
      </c>
      <c r="C768" t="s">
        <v>11</v>
      </c>
      <c r="D768" t="s">
        <v>66</v>
      </c>
      <c r="E768" t="s">
        <v>10</v>
      </c>
      <c r="F768" t="s">
        <v>254</v>
      </c>
      <c r="G768" t="s">
        <v>256</v>
      </c>
      <c r="H768" t="s">
        <v>256</v>
      </c>
      <c r="I768" t="s">
        <v>40</v>
      </c>
      <c r="J768" t="s">
        <v>256</v>
      </c>
      <c r="K768" t="s">
        <v>50</v>
      </c>
      <c r="L768" t="s">
        <v>254</v>
      </c>
    </row>
    <row r="769" spans="1:12">
      <c r="A769" t="s">
        <v>232</v>
      </c>
      <c r="B769">
        <v>15</v>
      </c>
      <c r="C769" t="s">
        <v>11</v>
      </c>
      <c r="D769" t="s">
        <v>65</v>
      </c>
      <c r="E769" t="s">
        <v>10</v>
      </c>
      <c r="F769" t="s">
        <v>254</v>
      </c>
      <c r="G769" t="s">
        <v>256</v>
      </c>
      <c r="H769" t="s">
        <v>256</v>
      </c>
      <c r="I769" t="s">
        <v>40</v>
      </c>
      <c r="J769" t="s">
        <v>256</v>
      </c>
      <c r="K769" t="s">
        <v>50</v>
      </c>
      <c r="L769" t="s">
        <v>254</v>
      </c>
    </row>
    <row r="770" spans="1:12">
      <c r="A770" t="s">
        <v>232</v>
      </c>
      <c r="B770">
        <v>16</v>
      </c>
      <c r="C770" t="s">
        <v>11</v>
      </c>
      <c r="D770" t="s">
        <v>66</v>
      </c>
      <c r="E770" t="s">
        <v>10</v>
      </c>
      <c r="F770" t="s">
        <v>254</v>
      </c>
      <c r="G770" t="s">
        <v>256</v>
      </c>
      <c r="H770" t="s">
        <v>256</v>
      </c>
      <c r="I770" t="s">
        <v>40</v>
      </c>
      <c r="J770" t="s">
        <v>256</v>
      </c>
      <c r="K770" t="s">
        <v>50</v>
      </c>
      <c r="L770" t="s">
        <v>254</v>
      </c>
    </row>
    <row r="771" spans="1:12">
      <c r="A771" t="s">
        <v>232</v>
      </c>
      <c r="B771">
        <v>17</v>
      </c>
      <c r="C771" t="s">
        <v>11</v>
      </c>
      <c r="D771" t="s">
        <v>66</v>
      </c>
      <c r="E771" t="s">
        <v>10</v>
      </c>
      <c r="F771" t="s">
        <v>254</v>
      </c>
      <c r="G771" t="s">
        <v>256</v>
      </c>
      <c r="H771" t="s">
        <v>256</v>
      </c>
      <c r="I771" t="s">
        <v>40</v>
      </c>
      <c r="J771" t="s">
        <v>256</v>
      </c>
      <c r="K771" t="s">
        <v>41</v>
      </c>
      <c r="L771" t="s">
        <v>254</v>
      </c>
    </row>
    <row r="772" spans="1:12">
      <c r="A772" t="s">
        <v>232</v>
      </c>
      <c r="B772">
        <v>18</v>
      </c>
      <c r="C772" t="s">
        <v>8</v>
      </c>
      <c r="D772" t="s">
        <v>65</v>
      </c>
      <c r="E772" t="s">
        <v>10</v>
      </c>
      <c r="F772" t="s">
        <v>254</v>
      </c>
      <c r="G772" t="s">
        <v>256</v>
      </c>
      <c r="H772" t="s">
        <v>256</v>
      </c>
      <c r="I772" t="s">
        <v>40</v>
      </c>
      <c r="J772" t="s">
        <v>256</v>
      </c>
      <c r="K772" t="s">
        <v>41</v>
      </c>
      <c r="L772" t="s">
        <v>254</v>
      </c>
    </row>
    <row r="773" spans="1:12">
      <c r="A773" t="s">
        <v>232</v>
      </c>
      <c r="B773">
        <v>19</v>
      </c>
      <c r="C773" t="s">
        <v>11</v>
      </c>
      <c r="D773" t="s">
        <v>67</v>
      </c>
      <c r="E773" t="s">
        <v>10</v>
      </c>
      <c r="F773" t="s">
        <v>254</v>
      </c>
      <c r="G773" t="s">
        <v>256</v>
      </c>
      <c r="H773" t="s">
        <v>256</v>
      </c>
      <c r="I773" t="s">
        <v>40</v>
      </c>
      <c r="J773" t="s">
        <v>256</v>
      </c>
      <c r="K773" t="s">
        <v>256</v>
      </c>
      <c r="L773" t="s">
        <v>254</v>
      </c>
    </row>
    <row r="774" spans="1:12">
      <c r="A774" t="s">
        <v>232</v>
      </c>
      <c r="B774">
        <v>20</v>
      </c>
      <c r="C774" t="s">
        <v>11</v>
      </c>
      <c r="D774" t="s">
        <v>67</v>
      </c>
      <c r="E774" t="s">
        <v>10</v>
      </c>
      <c r="F774" t="s">
        <v>254</v>
      </c>
      <c r="G774" t="s">
        <v>256</v>
      </c>
      <c r="H774" t="s">
        <v>256</v>
      </c>
      <c r="I774" t="s">
        <v>41</v>
      </c>
      <c r="J774" t="s">
        <v>256</v>
      </c>
      <c r="K774" t="s">
        <v>41</v>
      </c>
      <c r="L774" t="s">
        <v>237</v>
      </c>
    </row>
    <row r="775" spans="1:12">
      <c r="A775" t="s">
        <v>232</v>
      </c>
      <c r="B775">
        <v>21</v>
      </c>
      <c r="C775" t="s">
        <v>8</v>
      </c>
      <c r="D775" t="s">
        <v>67</v>
      </c>
      <c r="E775" t="s">
        <v>10</v>
      </c>
      <c r="F775" t="s">
        <v>254</v>
      </c>
      <c r="G775" t="s">
        <v>256</v>
      </c>
      <c r="H775" t="s">
        <v>256</v>
      </c>
      <c r="I775" t="s">
        <v>54</v>
      </c>
      <c r="J775" t="s">
        <v>58</v>
      </c>
      <c r="K775" t="s">
        <v>256</v>
      </c>
      <c r="L775" t="s">
        <v>238</v>
      </c>
    </row>
    <row r="776" spans="1:12">
      <c r="A776" t="s">
        <v>239</v>
      </c>
      <c r="B776">
        <v>1</v>
      </c>
      <c r="C776" t="s">
        <v>11</v>
      </c>
      <c r="D776" t="s">
        <v>67</v>
      </c>
      <c r="E776" t="s">
        <v>10</v>
      </c>
      <c r="F776" t="s">
        <v>254</v>
      </c>
      <c r="G776" t="s">
        <v>256</v>
      </c>
      <c r="H776" t="s">
        <v>256</v>
      </c>
      <c r="I776" t="s">
        <v>60</v>
      </c>
      <c r="J776" t="s">
        <v>256</v>
      </c>
      <c r="K776" t="s">
        <v>256</v>
      </c>
      <c r="L776" t="s">
        <v>254</v>
      </c>
    </row>
    <row r="777" spans="1:12">
      <c r="A777" t="s">
        <v>239</v>
      </c>
      <c r="B777">
        <v>2</v>
      </c>
      <c r="C777" t="s">
        <v>8</v>
      </c>
      <c r="D777" t="s">
        <v>67</v>
      </c>
      <c r="E777" t="s">
        <v>13</v>
      </c>
      <c r="F777" t="s">
        <v>10</v>
      </c>
      <c r="G777" t="s">
        <v>256</v>
      </c>
      <c r="H777" t="s">
        <v>256</v>
      </c>
      <c r="I777" t="s">
        <v>256</v>
      </c>
      <c r="J777" t="s">
        <v>256</v>
      </c>
      <c r="K777" t="s">
        <v>256</v>
      </c>
      <c r="L777" t="s">
        <v>254</v>
      </c>
    </row>
    <row r="778" spans="1:12">
      <c r="A778" t="s">
        <v>239</v>
      </c>
      <c r="B778">
        <v>3</v>
      </c>
      <c r="C778" t="s">
        <v>8</v>
      </c>
      <c r="D778" t="s">
        <v>66</v>
      </c>
      <c r="E778" t="s">
        <v>13</v>
      </c>
      <c r="F778" t="s">
        <v>13</v>
      </c>
      <c r="G778" t="s">
        <v>40</v>
      </c>
      <c r="H778" t="s">
        <v>256</v>
      </c>
      <c r="I778" t="s">
        <v>256</v>
      </c>
      <c r="J778" t="s">
        <v>256</v>
      </c>
      <c r="K778" t="s">
        <v>256</v>
      </c>
      <c r="L778" t="s">
        <v>240</v>
      </c>
    </row>
    <row r="779" spans="1:12">
      <c r="A779" t="s">
        <v>239</v>
      </c>
      <c r="B779">
        <v>4</v>
      </c>
      <c r="C779" t="s">
        <v>8</v>
      </c>
      <c r="D779" t="s">
        <v>67</v>
      </c>
      <c r="E779" t="s">
        <v>13</v>
      </c>
      <c r="F779" t="s">
        <v>13</v>
      </c>
      <c r="G779" t="s">
        <v>48</v>
      </c>
      <c r="H779" t="s">
        <v>256</v>
      </c>
      <c r="I779" t="s">
        <v>40</v>
      </c>
      <c r="J779" t="s">
        <v>256</v>
      </c>
      <c r="K779" t="s">
        <v>256</v>
      </c>
      <c r="L779" t="s">
        <v>254</v>
      </c>
    </row>
    <row r="780" spans="1:12">
      <c r="A780" t="s">
        <v>239</v>
      </c>
      <c r="B780">
        <v>5</v>
      </c>
      <c r="C780" t="s">
        <v>11</v>
      </c>
      <c r="D780" t="s">
        <v>67</v>
      </c>
      <c r="E780" t="s">
        <v>13</v>
      </c>
      <c r="F780" t="s">
        <v>10</v>
      </c>
      <c r="G780" t="s">
        <v>256</v>
      </c>
      <c r="H780" t="s">
        <v>256</v>
      </c>
      <c r="I780" t="s">
        <v>256</v>
      </c>
      <c r="J780" t="s">
        <v>256</v>
      </c>
      <c r="K780" t="s">
        <v>256</v>
      </c>
      <c r="L780" t="s">
        <v>254</v>
      </c>
    </row>
    <row r="781" spans="1:12">
      <c r="A781" t="s">
        <v>239</v>
      </c>
      <c r="B781">
        <v>6</v>
      </c>
      <c r="C781" t="s">
        <v>11</v>
      </c>
      <c r="D781" t="s">
        <v>66</v>
      </c>
      <c r="E781" t="s">
        <v>13</v>
      </c>
      <c r="F781" t="s">
        <v>10</v>
      </c>
      <c r="G781" t="s">
        <v>256</v>
      </c>
      <c r="H781" t="s">
        <v>256</v>
      </c>
      <c r="I781" t="s">
        <v>256</v>
      </c>
      <c r="J781" t="s">
        <v>256</v>
      </c>
      <c r="K781" t="s">
        <v>256</v>
      </c>
      <c r="L781" t="s">
        <v>254</v>
      </c>
    </row>
    <row r="782" spans="1:12">
      <c r="A782" t="s">
        <v>239</v>
      </c>
      <c r="B782">
        <v>7</v>
      </c>
      <c r="C782" t="s">
        <v>11</v>
      </c>
      <c r="D782" t="s">
        <v>66</v>
      </c>
      <c r="E782" t="s">
        <v>13</v>
      </c>
      <c r="F782" t="s">
        <v>10</v>
      </c>
      <c r="G782" t="s">
        <v>256</v>
      </c>
      <c r="H782" t="s">
        <v>256</v>
      </c>
      <c r="I782" t="s">
        <v>256</v>
      </c>
      <c r="J782" t="s">
        <v>256</v>
      </c>
      <c r="K782" t="s">
        <v>256</v>
      </c>
      <c r="L782" t="s">
        <v>254</v>
      </c>
    </row>
    <row r="783" spans="1:12">
      <c r="A783" t="s">
        <v>239</v>
      </c>
      <c r="B783">
        <v>8</v>
      </c>
      <c r="C783" t="s">
        <v>8</v>
      </c>
      <c r="D783" t="s">
        <v>67</v>
      </c>
      <c r="E783" t="s">
        <v>13</v>
      </c>
      <c r="F783" t="s">
        <v>10</v>
      </c>
      <c r="G783" t="s">
        <v>256</v>
      </c>
      <c r="H783" t="s">
        <v>256</v>
      </c>
      <c r="I783" t="s">
        <v>256</v>
      </c>
      <c r="J783" t="s">
        <v>256</v>
      </c>
      <c r="K783" t="s">
        <v>256</v>
      </c>
      <c r="L783" t="s">
        <v>254</v>
      </c>
    </row>
    <row r="784" spans="1:12">
      <c r="A784" t="s">
        <v>239</v>
      </c>
      <c r="B784">
        <v>9</v>
      </c>
      <c r="C784" t="s">
        <v>11</v>
      </c>
      <c r="D784" t="s">
        <v>67</v>
      </c>
      <c r="E784" t="s">
        <v>13</v>
      </c>
      <c r="F784" t="s">
        <v>10</v>
      </c>
      <c r="G784" t="s">
        <v>256</v>
      </c>
      <c r="H784" t="s">
        <v>256</v>
      </c>
      <c r="I784" t="s">
        <v>256</v>
      </c>
      <c r="J784" t="s">
        <v>256</v>
      </c>
      <c r="K784" t="s">
        <v>256</v>
      </c>
      <c r="L784" t="s">
        <v>254</v>
      </c>
    </row>
    <row r="785" spans="1:12">
      <c r="A785" t="s">
        <v>239</v>
      </c>
      <c r="B785">
        <v>10</v>
      </c>
      <c r="C785" t="s">
        <v>8</v>
      </c>
      <c r="D785" t="s">
        <v>66</v>
      </c>
      <c r="E785" t="s">
        <v>13</v>
      </c>
      <c r="F785" t="s">
        <v>10</v>
      </c>
      <c r="G785" t="s">
        <v>256</v>
      </c>
      <c r="H785" t="s">
        <v>256</v>
      </c>
      <c r="I785" t="s">
        <v>256</v>
      </c>
      <c r="J785" t="s">
        <v>256</v>
      </c>
      <c r="K785" t="s">
        <v>256</v>
      </c>
      <c r="L785" t="s">
        <v>254</v>
      </c>
    </row>
    <row r="786" spans="1:12">
      <c r="A786" t="s">
        <v>239</v>
      </c>
      <c r="B786">
        <v>11</v>
      </c>
      <c r="C786" t="s">
        <v>11</v>
      </c>
      <c r="D786" t="s">
        <v>67</v>
      </c>
      <c r="E786" t="s">
        <v>13</v>
      </c>
      <c r="F786" t="s">
        <v>10</v>
      </c>
      <c r="G786" t="s">
        <v>256</v>
      </c>
      <c r="H786" t="s">
        <v>256</v>
      </c>
      <c r="I786" t="s">
        <v>256</v>
      </c>
      <c r="J786" t="s">
        <v>256</v>
      </c>
      <c r="K786" t="s">
        <v>256</v>
      </c>
      <c r="L786" t="s">
        <v>254</v>
      </c>
    </row>
    <row r="787" spans="1:12">
      <c r="A787" t="s">
        <v>239</v>
      </c>
      <c r="B787">
        <v>12</v>
      </c>
      <c r="C787" t="s">
        <v>8</v>
      </c>
      <c r="D787" t="s">
        <v>67</v>
      </c>
      <c r="E787" t="s">
        <v>13</v>
      </c>
      <c r="F787" t="s">
        <v>10</v>
      </c>
      <c r="G787" t="s">
        <v>256</v>
      </c>
      <c r="H787" t="s">
        <v>256</v>
      </c>
      <c r="I787" t="s">
        <v>256</v>
      </c>
      <c r="J787" t="s">
        <v>256</v>
      </c>
      <c r="K787" t="s">
        <v>256</v>
      </c>
      <c r="L787" t="s">
        <v>254</v>
      </c>
    </row>
    <row r="788" spans="1:12">
      <c r="A788" t="s">
        <v>239</v>
      </c>
      <c r="B788">
        <v>13</v>
      </c>
      <c r="C788" t="s">
        <v>11</v>
      </c>
      <c r="D788" t="s">
        <v>67</v>
      </c>
      <c r="E788" t="s">
        <v>13</v>
      </c>
      <c r="F788" t="s">
        <v>10</v>
      </c>
      <c r="G788" t="s">
        <v>256</v>
      </c>
      <c r="H788" t="s">
        <v>256</v>
      </c>
      <c r="I788" t="s">
        <v>256</v>
      </c>
      <c r="J788" t="s">
        <v>256</v>
      </c>
      <c r="K788" t="s">
        <v>256</v>
      </c>
      <c r="L788" t="s">
        <v>254</v>
      </c>
    </row>
    <row r="789" spans="1:12">
      <c r="A789" t="s">
        <v>239</v>
      </c>
      <c r="B789">
        <v>14</v>
      </c>
      <c r="C789" t="s">
        <v>8</v>
      </c>
      <c r="D789" t="s">
        <v>66</v>
      </c>
      <c r="E789" t="s">
        <v>13</v>
      </c>
      <c r="F789" t="s">
        <v>10</v>
      </c>
      <c r="G789" t="s">
        <v>256</v>
      </c>
      <c r="H789" t="s">
        <v>256</v>
      </c>
      <c r="I789" t="s">
        <v>256</v>
      </c>
      <c r="J789" t="s">
        <v>256</v>
      </c>
      <c r="K789" t="s">
        <v>40</v>
      </c>
      <c r="L789" t="s">
        <v>241</v>
      </c>
    </row>
    <row r="790" spans="1:12">
      <c r="A790" t="s">
        <v>239</v>
      </c>
      <c r="B790">
        <v>15</v>
      </c>
      <c r="C790" t="s">
        <v>8</v>
      </c>
      <c r="D790" t="s">
        <v>67</v>
      </c>
      <c r="E790" t="s">
        <v>13</v>
      </c>
      <c r="F790" t="s">
        <v>13</v>
      </c>
      <c r="G790" t="s">
        <v>48</v>
      </c>
      <c r="H790" t="s">
        <v>256</v>
      </c>
      <c r="I790" t="s">
        <v>40</v>
      </c>
      <c r="J790" t="s">
        <v>256</v>
      </c>
      <c r="K790" t="s">
        <v>40</v>
      </c>
      <c r="L790" t="s">
        <v>241</v>
      </c>
    </row>
    <row r="791" spans="1:12">
      <c r="A791" t="s">
        <v>239</v>
      </c>
      <c r="B791">
        <v>16</v>
      </c>
      <c r="C791" t="s">
        <v>11</v>
      </c>
      <c r="D791" t="s">
        <v>67</v>
      </c>
      <c r="E791" t="s">
        <v>13</v>
      </c>
      <c r="F791" t="s">
        <v>10</v>
      </c>
      <c r="G791" t="s">
        <v>256</v>
      </c>
      <c r="H791" t="s">
        <v>256</v>
      </c>
      <c r="I791" t="s">
        <v>256</v>
      </c>
      <c r="J791" t="s">
        <v>256</v>
      </c>
      <c r="K791" t="s">
        <v>256</v>
      </c>
      <c r="L791" t="s">
        <v>254</v>
      </c>
    </row>
    <row r="792" spans="1:12">
      <c r="A792" t="s">
        <v>239</v>
      </c>
      <c r="B792">
        <v>17</v>
      </c>
      <c r="C792" t="s">
        <v>8</v>
      </c>
      <c r="D792" t="s">
        <v>66</v>
      </c>
      <c r="E792" t="s">
        <v>13</v>
      </c>
      <c r="F792" t="s">
        <v>10</v>
      </c>
      <c r="G792" t="s">
        <v>256</v>
      </c>
      <c r="H792" t="s">
        <v>256</v>
      </c>
      <c r="I792" t="s">
        <v>256</v>
      </c>
      <c r="J792" t="s">
        <v>256</v>
      </c>
      <c r="K792" t="s">
        <v>256</v>
      </c>
      <c r="L792" t="s">
        <v>254</v>
      </c>
    </row>
    <row r="793" spans="1:12">
      <c r="A793" t="s">
        <v>239</v>
      </c>
      <c r="B793">
        <v>18</v>
      </c>
      <c r="C793" t="s">
        <v>11</v>
      </c>
      <c r="D793" t="s">
        <v>66</v>
      </c>
      <c r="E793" t="s">
        <v>13</v>
      </c>
      <c r="F793" t="s">
        <v>10</v>
      </c>
      <c r="G793" t="s">
        <v>256</v>
      </c>
      <c r="H793" t="s">
        <v>256</v>
      </c>
      <c r="I793" t="s">
        <v>256</v>
      </c>
      <c r="J793" t="s">
        <v>256</v>
      </c>
      <c r="K793" t="s">
        <v>256</v>
      </c>
      <c r="L793" t="s">
        <v>254</v>
      </c>
    </row>
    <row r="794" spans="1:12">
      <c r="A794" t="s">
        <v>239</v>
      </c>
      <c r="B794">
        <v>19</v>
      </c>
      <c r="C794" t="s">
        <v>11</v>
      </c>
      <c r="D794" t="s">
        <v>66</v>
      </c>
      <c r="E794" t="s">
        <v>13</v>
      </c>
      <c r="F794" t="s">
        <v>13</v>
      </c>
      <c r="G794" t="s">
        <v>48</v>
      </c>
      <c r="H794" t="s">
        <v>40</v>
      </c>
      <c r="I794" t="s">
        <v>256</v>
      </c>
      <c r="J794" t="s">
        <v>256</v>
      </c>
      <c r="K794" t="s">
        <v>256</v>
      </c>
      <c r="L794" t="s">
        <v>254</v>
      </c>
    </row>
    <row r="795" spans="1:12">
      <c r="A795" t="s">
        <v>239</v>
      </c>
      <c r="B795">
        <v>20</v>
      </c>
      <c r="C795" t="s">
        <v>11</v>
      </c>
      <c r="D795" t="s">
        <v>66</v>
      </c>
      <c r="E795" t="s">
        <v>13</v>
      </c>
      <c r="F795" t="s">
        <v>13</v>
      </c>
      <c r="G795" t="s">
        <v>48</v>
      </c>
      <c r="H795" t="s">
        <v>40</v>
      </c>
      <c r="I795" t="s">
        <v>256</v>
      </c>
      <c r="J795" t="s">
        <v>256</v>
      </c>
      <c r="K795" t="s">
        <v>256</v>
      </c>
      <c r="L795" t="s">
        <v>254</v>
      </c>
    </row>
    <row r="796" spans="1:12">
      <c r="A796" t="s">
        <v>239</v>
      </c>
      <c r="B796">
        <v>21</v>
      </c>
      <c r="C796" t="s">
        <v>11</v>
      </c>
      <c r="D796" t="s">
        <v>68</v>
      </c>
      <c r="E796" t="s">
        <v>13</v>
      </c>
      <c r="F796" t="s">
        <v>13</v>
      </c>
      <c r="G796" t="s">
        <v>48</v>
      </c>
      <c r="H796" t="s">
        <v>40</v>
      </c>
      <c r="I796" t="s">
        <v>256</v>
      </c>
      <c r="J796" t="s">
        <v>256</v>
      </c>
      <c r="K796" t="s">
        <v>256</v>
      </c>
      <c r="L796" t="s">
        <v>254</v>
      </c>
    </row>
    <row r="797" spans="1:12">
      <c r="A797" t="s">
        <v>239</v>
      </c>
      <c r="B797">
        <v>22</v>
      </c>
      <c r="C797" t="s">
        <v>11</v>
      </c>
      <c r="D797" t="s">
        <v>66</v>
      </c>
      <c r="E797" t="s">
        <v>13</v>
      </c>
      <c r="F797" t="s">
        <v>13</v>
      </c>
      <c r="G797" t="s">
        <v>48</v>
      </c>
      <c r="H797" t="s">
        <v>256</v>
      </c>
      <c r="I797" t="s">
        <v>41</v>
      </c>
      <c r="J797" t="s">
        <v>256</v>
      </c>
      <c r="K797" t="s">
        <v>40</v>
      </c>
      <c r="L797" t="s">
        <v>242</v>
      </c>
    </row>
    <row r="798" spans="1:12">
      <c r="A798" t="s">
        <v>239</v>
      </c>
      <c r="B798">
        <v>23</v>
      </c>
      <c r="C798" t="s">
        <v>11</v>
      </c>
      <c r="D798" t="s">
        <v>66</v>
      </c>
      <c r="E798" t="s">
        <v>13</v>
      </c>
      <c r="F798" t="s">
        <v>13</v>
      </c>
      <c r="G798" t="s">
        <v>48</v>
      </c>
      <c r="H798" t="s">
        <v>256</v>
      </c>
      <c r="I798" t="s">
        <v>40</v>
      </c>
      <c r="J798" t="s">
        <v>41</v>
      </c>
      <c r="K798" t="s">
        <v>256</v>
      </c>
      <c r="L798" t="s">
        <v>243</v>
      </c>
    </row>
    <row r="799" spans="1:12">
      <c r="A799" t="s">
        <v>239</v>
      </c>
      <c r="B799">
        <v>24</v>
      </c>
      <c r="C799" t="s">
        <v>8</v>
      </c>
      <c r="D799" t="s">
        <v>68</v>
      </c>
      <c r="E799" t="s">
        <v>13</v>
      </c>
      <c r="F799" t="s">
        <v>13</v>
      </c>
      <c r="G799" t="s">
        <v>48</v>
      </c>
      <c r="H799" t="s">
        <v>256</v>
      </c>
      <c r="I799" t="s">
        <v>40</v>
      </c>
      <c r="J799" t="s">
        <v>107</v>
      </c>
      <c r="K799" t="s">
        <v>256</v>
      </c>
      <c r="L799" t="s">
        <v>254</v>
      </c>
    </row>
    <row r="800" spans="1:12">
      <c r="A800" t="s">
        <v>239</v>
      </c>
      <c r="B800">
        <v>25</v>
      </c>
      <c r="C800" t="s">
        <v>11</v>
      </c>
      <c r="D800" t="s">
        <v>68</v>
      </c>
      <c r="E800" t="s">
        <v>10</v>
      </c>
      <c r="F800" t="s">
        <v>254</v>
      </c>
      <c r="G800" t="s">
        <v>256</v>
      </c>
      <c r="H800" t="s">
        <v>256</v>
      </c>
      <c r="I800" t="s">
        <v>40</v>
      </c>
      <c r="J800" t="s">
        <v>60</v>
      </c>
      <c r="K800" t="s">
        <v>256</v>
      </c>
      <c r="L800" t="s">
        <v>254</v>
      </c>
    </row>
    <row r="801" spans="1:12">
      <c r="A801" t="s">
        <v>239</v>
      </c>
      <c r="B801">
        <v>26</v>
      </c>
      <c r="C801" t="s">
        <v>8</v>
      </c>
      <c r="D801" t="s">
        <v>66</v>
      </c>
      <c r="E801" t="s">
        <v>13</v>
      </c>
      <c r="F801" t="s">
        <v>13</v>
      </c>
      <c r="G801" t="s">
        <v>48</v>
      </c>
      <c r="H801" t="s">
        <v>40</v>
      </c>
      <c r="I801" t="s">
        <v>40</v>
      </c>
      <c r="J801" t="s">
        <v>256</v>
      </c>
      <c r="K801" t="s">
        <v>256</v>
      </c>
      <c r="L801" t="s">
        <v>254</v>
      </c>
    </row>
    <row r="802" spans="1:12">
      <c r="A802" t="s">
        <v>239</v>
      </c>
      <c r="B802">
        <v>27</v>
      </c>
      <c r="C802" t="s">
        <v>11</v>
      </c>
      <c r="D802" t="s">
        <v>66</v>
      </c>
      <c r="E802" t="s">
        <v>13</v>
      </c>
      <c r="F802" t="s">
        <v>13</v>
      </c>
      <c r="G802" t="s">
        <v>48</v>
      </c>
      <c r="H802" t="s">
        <v>40</v>
      </c>
      <c r="I802" t="s">
        <v>40</v>
      </c>
      <c r="J802" t="s">
        <v>41</v>
      </c>
      <c r="K802" t="s">
        <v>256</v>
      </c>
      <c r="L802" t="s">
        <v>254</v>
      </c>
    </row>
    <row r="803" spans="1:12">
      <c r="A803" t="s">
        <v>239</v>
      </c>
      <c r="B803">
        <v>28</v>
      </c>
      <c r="C803" t="s">
        <v>8</v>
      </c>
      <c r="D803" t="s">
        <v>66</v>
      </c>
      <c r="E803" t="s">
        <v>13</v>
      </c>
      <c r="F803" t="s">
        <v>13</v>
      </c>
      <c r="G803" t="s">
        <v>48</v>
      </c>
      <c r="H803" t="s">
        <v>256</v>
      </c>
      <c r="I803" t="s">
        <v>40</v>
      </c>
      <c r="J803" t="s">
        <v>256</v>
      </c>
      <c r="K803" t="s">
        <v>256</v>
      </c>
      <c r="L803" t="s">
        <v>254</v>
      </c>
    </row>
    <row r="804" spans="1:12">
      <c r="A804" t="s">
        <v>239</v>
      </c>
      <c r="B804">
        <v>29</v>
      </c>
      <c r="C804" t="s">
        <v>8</v>
      </c>
      <c r="D804" t="s">
        <v>67</v>
      </c>
      <c r="E804" t="s">
        <v>10</v>
      </c>
      <c r="F804" t="s">
        <v>254</v>
      </c>
      <c r="G804" t="s">
        <v>256</v>
      </c>
      <c r="H804" t="s">
        <v>256</v>
      </c>
      <c r="I804" t="s">
        <v>40</v>
      </c>
      <c r="J804" t="s">
        <v>256</v>
      </c>
      <c r="K804" t="s">
        <v>256</v>
      </c>
      <c r="L804" t="s">
        <v>254</v>
      </c>
    </row>
    <row r="805" spans="1:12">
      <c r="A805" t="s">
        <v>239</v>
      </c>
      <c r="B805">
        <v>30</v>
      </c>
      <c r="C805" t="s">
        <v>11</v>
      </c>
      <c r="D805" t="s">
        <v>67</v>
      </c>
      <c r="E805" t="s">
        <v>10</v>
      </c>
      <c r="F805" t="s">
        <v>254</v>
      </c>
      <c r="G805" t="s">
        <v>256</v>
      </c>
      <c r="H805" t="s">
        <v>256</v>
      </c>
      <c r="I805" t="s">
        <v>60</v>
      </c>
      <c r="J805" t="s">
        <v>256</v>
      </c>
      <c r="K805" t="s">
        <v>256</v>
      </c>
      <c r="L805" t="s">
        <v>254</v>
      </c>
    </row>
    <row r="806" spans="1:12">
      <c r="A806" t="s">
        <v>239</v>
      </c>
      <c r="B806">
        <v>31</v>
      </c>
      <c r="C806" t="s">
        <v>11</v>
      </c>
      <c r="D806" t="s">
        <v>67</v>
      </c>
      <c r="E806" t="s">
        <v>10</v>
      </c>
      <c r="F806" t="s">
        <v>254</v>
      </c>
      <c r="G806" t="s">
        <v>256</v>
      </c>
      <c r="H806" t="s">
        <v>256</v>
      </c>
      <c r="I806" t="s">
        <v>41</v>
      </c>
      <c r="J806" t="s">
        <v>256</v>
      </c>
      <c r="K806" t="s">
        <v>256</v>
      </c>
      <c r="L806" t="s">
        <v>244</v>
      </c>
    </row>
    <row r="807" spans="1:12">
      <c r="A807" t="s">
        <v>239</v>
      </c>
      <c r="B807">
        <v>32</v>
      </c>
      <c r="C807" t="s">
        <v>8</v>
      </c>
      <c r="D807" t="s">
        <v>67</v>
      </c>
      <c r="E807" t="s">
        <v>13</v>
      </c>
      <c r="F807" t="s">
        <v>10</v>
      </c>
      <c r="G807" t="s">
        <v>256</v>
      </c>
      <c r="H807" t="s">
        <v>256</v>
      </c>
      <c r="I807" t="s">
        <v>256</v>
      </c>
      <c r="J807" t="s">
        <v>256</v>
      </c>
      <c r="K807" t="s">
        <v>256</v>
      </c>
      <c r="L807" t="s">
        <v>254</v>
      </c>
    </row>
    <row r="808" spans="1:12">
      <c r="A808" t="s">
        <v>239</v>
      </c>
      <c r="B808">
        <v>33</v>
      </c>
      <c r="C808" t="s">
        <v>8</v>
      </c>
      <c r="D808" t="s">
        <v>68</v>
      </c>
      <c r="E808" t="s">
        <v>10</v>
      </c>
      <c r="F808" t="s">
        <v>254</v>
      </c>
      <c r="G808" t="s">
        <v>256</v>
      </c>
      <c r="H808" t="s">
        <v>256</v>
      </c>
      <c r="I808" t="s">
        <v>60</v>
      </c>
      <c r="J808" t="s">
        <v>40</v>
      </c>
      <c r="K808" t="s">
        <v>256</v>
      </c>
      <c r="L808" t="s">
        <v>254</v>
      </c>
    </row>
    <row r="809" spans="1:12">
      <c r="A809" t="s">
        <v>239</v>
      </c>
      <c r="B809">
        <v>34</v>
      </c>
      <c r="C809" t="s">
        <v>11</v>
      </c>
      <c r="D809" t="s">
        <v>68</v>
      </c>
      <c r="E809" t="s">
        <v>13</v>
      </c>
      <c r="F809" t="s">
        <v>13</v>
      </c>
      <c r="G809" t="s">
        <v>41</v>
      </c>
      <c r="H809" t="s">
        <v>256</v>
      </c>
      <c r="I809" t="s">
        <v>60</v>
      </c>
      <c r="J809" t="s">
        <v>256</v>
      </c>
      <c r="K809" t="s">
        <v>256</v>
      </c>
      <c r="L809" t="s">
        <v>244</v>
      </c>
    </row>
    <row r="810" spans="1:12">
      <c r="A810" t="s">
        <v>239</v>
      </c>
      <c r="B810">
        <v>35</v>
      </c>
      <c r="C810" t="s">
        <v>11</v>
      </c>
      <c r="D810" t="s">
        <v>67</v>
      </c>
      <c r="E810" t="s">
        <v>13</v>
      </c>
      <c r="F810" t="s">
        <v>13</v>
      </c>
      <c r="G810" t="s">
        <v>40</v>
      </c>
      <c r="H810" t="s">
        <v>49</v>
      </c>
      <c r="I810" t="s">
        <v>256</v>
      </c>
      <c r="J810" t="s">
        <v>256</v>
      </c>
      <c r="K810" t="s">
        <v>256</v>
      </c>
      <c r="L810" t="s">
        <v>245</v>
      </c>
    </row>
    <row r="811" spans="1:12">
      <c r="A811" t="s">
        <v>239</v>
      </c>
      <c r="B811">
        <v>36</v>
      </c>
      <c r="C811" t="s">
        <v>11</v>
      </c>
      <c r="D811" t="s">
        <v>67</v>
      </c>
      <c r="E811" t="s">
        <v>13</v>
      </c>
      <c r="F811" t="s">
        <v>13</v>
      </c>
      <c r="G811" t="s">
        <v>48</v>
      </c>
      <c r="H811" t="s">
        <v>49</v>
      </c>
      <c r="I811" t="s">
        <v>256</v>
      </c>
      <c r="J811" t="s">
        <v>256</v>
      </c>
      <c r="K811" t="s">
        <v>256</v>
      </c>
      <c r="L811" t="s">
        <v>245</v>
      </c>
    </row>
    <row r="812" spans="1:12">
      <c r="A812" t="s">
        <v>239</v>
      </c>
      <c r="B812">
        <v>37</v>
      </c>
      <c r="C812" t="s">
        <v>11</v>
      </c>
      <c r="D812" t="s">
        <v>67</v>
      </c>
      <c r="E812" t="s">
        <v>13</v>
      </c>
      <c r="F812" t="s">
        <v>13</v>
      </c>
      <c r="G812" t="s">
        <v>48</v>
      </c>
      <c r="H812" t="s">
        <v>49</v>
      </c>
      <c r="I812" t="s">
        <v>256</v>
      </c>
      <c r="J812" t="s">
        <v>256</v>
      </c>
      <c r="K812" t="s">
        <v>256</v>
      </c>
      <c r="L812" t="s">
        <v>245</v>
      </c>
    </row>
    <row r="813" spans="1:12">
      <c r="A813" t="s">
        <v>239</v>
      </c>
      <c r="B813">
        <v>38</v>
      </c>
      <c r="C813" t="s">
        <v>11</v>
      </c>
      <c r="D813" t="s">
        <v>66</v>
      </c>
      <c r="E813" t="s">
        <v>13</v>
      </c>
      <c r="F813" t="s">
        <v>10</v>
      </c>
      <c r="G813" t="s">
        <v>256</v>
      </c>
      <c r="H813" t="s">
        <v>256</v>
      </c>
      <c r="I813" t="s">
        <v>256</v>
      </c>
      <c r="J813" t="s">
        <v>256</v>
      </c>
      <c r="K813" t="s">
        <v>256</v>
      </c>
      <c r="L813" t="s">
        <v>254</v>
      </c>
    </row>
    <row r="814" spans="1:12">
      <c r="A814" t="s">
        <v>239</v>
      </c>
      <c r="B814">
        <v>39</v>
      </c>
      <c r="C814" t="s">
        <v>8</v>
      </c>
      <c r="D814" t="s">
        <v>66</v>
      </c>
      <c r="E814" t="s">
        <v>13</v>
      </c>
      <c r="F814" t="s">
        <v>13</v>
      </c>
      <c r="G814" t="s">
        <v>48</v>
      </c>
      <c r="H814" t="s">
        <v>256</v>
      </c>
      <c r="I814" t="s">
        <v>40</v>
      </c>
      <c r="J814" t="s">
        <v>256</v>
      </c>
      <c r="K814" t="s">
        <v>256</v>
      </c>
      <c r="L814" t="s">
        <v>254</v>
      </c>
    </row>
    <row r="815" spans="1:12">
      <c r="A815" t="s">
        <v>239</v>
      </c>
      <c r="B815">
        <v>40</v>
      </c>
      <c r="C815" t="s">
        <v>8</v>
      </c>
      <c r="D815" t="s">
        <v>68</v>
      </c>
      <c r="E815" t="s">
        <v>10</v>
      </c>
      <c r="F815" t="s">
        <v>254</v>
      </c>
      <c r="G815" t="s">
        <v>256</v>
      </c>
      <c r="H815" t="s">
        <v>256</v>
      </c>
      <c r="I815" t="s">
        <v>40</v>
      </c>
      <c r="J815" t="s">
        <v>256</v>
      </c>
      <c r="K815" t="s">
        <v>256</v>
      </c>
      <c r="L815" t="s">
        <v>246</v>
      </c>
    </row>
    <row r="816" spans="1:12">
      <c r="A816" t="s">
        <v>239</v>
      </c>
      <c r="B816">
        <v>41</v>
      </c>
      <c r="C816" t="s">
        <v>11</v>
      </c>
      <c r="D816" t="s">
        <v>68</v>
      </c>
      <c r="E816" t="s">
        <v>10</v>
      </c>
      <c r="F816" t="s">
        <v>254</v>
      </c>
      <c r="G816" t="s">
        <v>256</v>
      </c>
      <c r="H816" t="s">
        <v>256</v>
      </c>
      <c r="I816" t="s">
        <v>60</v>
      </c>
      <c r="J816" t="s">
        <v>256</v>
      </c>
      <c r="K816" t="s">
        <v>256</v>
      </c>
      <c r="L816" t="s">
        <v>254</v>
      </c>
    </row>
    <row r="817" spans="1:12">
      <c r="A817" t="s">
        <v>239</v>
      </c>
      <c r="B817">
        <v>42</v>
      </c>
      <c r="C817" t="s">
        <v>8</v>
      </c>
      <c r="D817" t="s">
        <v>66</v>
      </c>
      <c r="E817" t="s">
        <v>13</v>
      </c>
      <c r="F817" t="s">
        <v>13</v>
      </c>
      <c r="G817" t="s">
        <v>40</v>
      </c>
      <c r="H817" t="s">
        <v>256</v>
      </c>
      <c r="I817" t="s">
        <v>256</v>
      </c>
      <c r="J817" t="s">
        <v>256</v>
      </c>
      <c r="K817" t="s">
        <v>256</v>
      </c>
      <c r="L817" t="s">
        <v>245</v>
      </c>
    </row>
    <row r="818" spans="1:12">
      <c r="A818" t="s">
        <v>239</v>
      </c>
      <c r="B818">
        <v>43</v>
      </c>
      <c r="C818" t="s">
        <v>11</v>
      </c>
      <c r="D818" t="s">
        <v>67</v>
      </c>
      <c r="E818" t="s">
        <v>10</v>
      </c>
      <c r="F818" t="s">
        <v>254</v>
      </c>
      <c r="G818" t="s">
        <v>256</v>
      </c>
      <c r="H818" t="s">
        <v>256</v>
      </c>
      <c r="I818" t="s">
        <v>40</v>
      </c>
      <c r="J818" t="s">
        <v>60</v>
      </c>
      <c r="K818" t="s">
        <v>256</v>
      </c>
      <c r="L818" t="s">
        <v>254</v>
      </c>
    </row>
    <row r="819" spans="1:12">
      <c r="A819" t="s">
        <v>239</v>
      </c>
      <c r="B819">
        <v>44</v>
      </c>
      <c r="C819" t="s">
        <v>8</v>
      </c>
      <c r="D819" t="s">
        <v>67</v>
      </c>
      <c r="E819" t="s">
        <v>13</v>
      </c>
      <c r="F819" t="s">
        <v>13</v>
      </c>
      <c r="G819" t="s">
        <v>48</v>
      </c>
      <c r="H819" t="s">
        <v>256</v>
      </c>
      <c r="I819" t="s">
        <v>40</v>
      </c>
      <c r="J819" t="s">
        <v>256</v>
      </c>
      <c r="K819" t="s">
        <v>256</v>
      </c>
      <c r="L819" t="s">
        <v>254</v>
      </c>
    </row>
    <row r="820" spans="1:12">
      <c r="A820" t="s">
        <v>239</v>
      </c>
      <c r="B820">
        <v>45</v>
      </c>
      <c r="C820" t="s">
        <v>11</v>
      </c>
      <c r="D820" t="s">
        <v>68</v>
      </c>
      <c r="E820" t="s">
        <v>13</v>
      </c>
      <c r="F820" t="s">
        <v>10</v>
      </c>
      <c r="G820" t="s">
        <v>256</v>
      </c>
      <c r="H820" t="s">
        <v>256</v>
      </c>
      <c r="I820" t="s">
        <v>256</v>
      </c>
      <c r="J820" t="s">
        <v>256</v>
      </c>
      <c r="K820" t="s">
        <v>256</v>
      </c>
      <c r="L820" t="s">
        <v>254</v>
      </c>
    </row>
    <row r="821" spans="1:12">
      <c r="A821" t="s">
        <v>239</v>
      </c>
      <c r="B821">
        <v>46</v>
      </c>
      <c r="C821" t="s">
        <v>8</v>
      </c>
      <c r="D821" t="s">
        <v>68</v>
      </c>
      <c r="E821" t="s">
        <v>13</v>
      </c>
      <c r="F821" t="s">
        <v>10</v>
      </c>
      <c r="G821" t="s">
        <v>256</v>
      </c>
      <c r="H821" t="s">
        <v>256</v>
      </c>
      <c r="I821" t="s">
        <v>256</v>
      </c>
      <c r="J821" t="s">
        <v>256</v>
      </c>
      <c r="K821" t="s">
        <v>256</v>
      </c>
      <c r="L821" t="s">
        <v>254</v>
      </c>
    </row>
    <row r="822" spans="1:12">
      <c r="A822" t="s">
        <v>239</v>
      </c>
      <c r="B822">
        <v>47</v>
      </c>
      <c r="C822" t="s">
        <v>8</v>
      </c>
      <c r="D822" t="s">
        <v>67</v>
      </c>
      <c r="E822" t="s">
        <v>13</v>
      </c>
      <c r="F822" t="s">
        <v>13</v>
      </c>
      <c r="G822" t="s">
        <v>61</v>
      </c>
      <c r="H822" t="s">
        <v>256</v>
      </c>
      <c r="I822" t="s">
        <v>107</v>
      </c>
      <c r="J822" t="s">
        <v>256</v>
      </c>
      <c r="K822" t="s">
        <v>256</v>
      </c>
      <c r="L822" t="s">
        <v>254</v>
      </c>
    </row>
    <row r="823" spans="1:12">
      <c r="A823" t="s">
        <v>239</v>
      </c>
      <c r="B823">
        <v>48</v>
      </c>
      <c r="C823" t="s">
        <v>8</v>
      </c>
      <c r="D823" t="s">
        <v>68</v>
      </c>
      <c r="E823" t="s">
        <v>10</v>
      </c>
      <c r="F823" t="s">
        <v>254</v>
      </c>
      <c r="G823" t="s">
        <v>256</v>
      </c>
      <c r="H823" t="s">
        <v>256</v>
      </c>
      <c r="I823" t="s">
        <v>53</v>
      </c>
      <c r="J823" t="s">
        <v>54</v>
      </c>
      <c r="K823" t="s">
        <v>256</v>
      </c>
      <c r="L823" t="s">
        <v>254</v>
      </c>
    </row>
    <row r="824" spans="1:12">
      <c r="A824" t="s">
        <v>239</v>
      </c>
      <c r="B824">
        <v>49</v>
      </c>
      <c r="C824" t="s">
        <v>11</v>
      </c>
      <c r="D824" t="s">
        <v>68</v>
      </c>
      <c r="E824" t="s">
        <v>10</v>
      </c>
      <c r="F824" t="s">
        <v>254</v>
      </c>
      <c r="G824" t="s">
        <v>256</v>
      </c>
      <c r="H824" t="s">
        <v>256</v>
      </c>
      <c r="I824" t="s">
        <v>53</v>
      </c>
      <c r="J824" t="s">
        <v>54</v>
      </c>
      <c r="K824" t="s">
        <v>256</v>
      </c>
      <c r="L824" t="s">
        <v>254</v>
      </c>
    </row>
    <row r="825" spans="1:12">
      <c r="A825" t="s">
        <v>239</v>
      </c>
      <c r="B825">
        <v>50</v>
      </c>
      <c r="C825" t="s">
        <v>11</v>
      </c>
      <c r="D825" t="s">
        <v>65</v>
      </c>
      <c r="E825" t="s">
        <v>13</v>
      </c>
      <c r="F825" t="s">
        <v>13</v>
      </c>
      <c r="G825" t="s">
        <v>48</v>
      </c>
      <c r="H825" t="s">
        <v>256</v>
      </c>
      <c r="I825" t="s">
        <v>256</v>
      </c>
      <c r="J825" t="s">
        <v>256</v>
      </c>
      <c r="K825" t="s">
        <v>256</v>
      </c>
      <c r="L825" t="s">
        <v>247</v>
      </c>
    </row>
    <row r="826" spans="1:12">
      <c r="A826" t="s">
        <v>239</v>
      </c>
      <c r="B826">
        <v>51</v>
      </c>
      <c r="C826" t="s">
        <v>11</v>
      </c>
      <c r="D826" t="s">
        <v>66</v>
      </c>
      <c r="E826" t="s">
        <v>13</v>
      </c>
      <c r="F826" t="s">
        <v>13</v>
      </c>
      <c r="G826" t="s">
        <v>48</v>
      </c>
      <c r="H826" t="s">
        <v>256</v>
      </c>
      <c r="I826" t="s">
        <v>256</v>
      </c>
      <c r="J826" t="s">
        <v>256</v>
      </c>
      <c r="K826" t="s">
        <v>256</v>
      </c>
      <c r="L826" t="s">
        <v>247</v>
      </c>
    </row>
    <row r="827" spans="1:12">
      <c r="A827" t="s">
        <v>239</v>
      </c>
      <c r="B827">
        <v>52</v>
      </c>
      <c r="C827" t="s">
        <v>8</v>
      </c>
      <c r="D827" t="s">
        <v>67</v>
      </c>
      <c r="E827" t="s">
        <v>13</v>
      </c>
      <c r="F827" t="s">
        <v>13</v>
      </c>
      <c r="G827" t="s">
        <v>48</v>
      </c>
      <c r="H827" t="s">
        <v>256</v>
      </c>
      <c r="I827" t="s">
        <v>40</v>
      </c>
      <c r="J827" t="s">
        <v>256</v>
      </c>
      <c r="K827" t="s">
        <v>50</v>
      </c>
      <c r="L827" t="s">
        <v>248</v>
      </c>
    </row>
    <row r="828" spans="1:12">
      <c r="A828" t="s">
        <v>239</v>
      </c>
      <c r="B828">
        <v>53</v>
      </c>
      <c r="C828" t="s">
        <v>8</v>
      </c>
      <c r="D828" t="s">
        <v>67</v>
      </c>
      <c r="E828" t="s">
        <v>13</v>
      </c>
      <c r="F828" t="s">
        <v>13</v>
      </c>
      <c r="G828" t="s">
        <v>48</v>
      </c>
      <c r="H828" t="s">
        <v>256</v>
      </c>
      <c r="I828" t="s">
        <v>256</v>
      </c>
      <c r="J828" t="s">
        <v>256</v>
      </c>
      <c r="K828" t="s">
        <v>256</v>
      </c>
      <c r="L828" t="s">
        <v>245</v>
      </c>
    </row>
    <row r="829" spans="1:12">
      <c r="A829" t="s">
        <v>239</v>
      </c>
      <c r="B829">
        <v>54</v>
      </c>
      <c r="C829" t="s">
        <v>8</v>
      </c>
      <c r="D829" t="s">
        <v>67</v>
      </c>
      <c r="E829" t="s">
        <v>13</v>
      </c>
      <c r="F829" t="s">
        <v>13</v>
      </c>
      <c r="G829" t="s">
        <v>48</v>
      </c>
      <c r="H829" t="s">
        <v>256</v>
      </c>
      <c r="I829" t="s">
        <v>40</v>
      </c>
      <c r="J829" t="s">
        <v>256</v>
      </c>
      <c r="K829" t="s">
        <v>40</v>
      </c>
      <c r="L829" t="s">
        <v>248</v>
      </c>
    </row>
    <row r="830" spans="1:12">
      <c r="A830" t="s">
        <v>239</v>
      </c>
      <c r="B830">
        <v>55</v>
      </c>
      <c r="C830" t="s">
        <v>8</v>
      </c>
      <c r="D830" t="s">
        <v>68</v>
      </c>
      <c r="E830" t="s">
        <v>13</v>
      </c>
      <c r="F830" t="s">
        <v>10</v>
      </c>
      <c r="G830" t="s">
        <v>256</v>
      </c>
      <c r="H830" t="s">
        <v>256</v>
      </c>
      <c r="I830" t="s">
        <v>256</v>
      </c>
      <c r="J830" t="s">
        <v>256</v>
      </c>
      <c r="K830" t="s">
        <v>256</v>
      </c>
      <c r="L830" t="s">
        <v>254</v>
      </c>
    </row>
    <row r="831" spans="1:12">
      <c r="A831" t="s">
        <v>239</v>
      </c>
      <c r="B831">
        <v>56</v>
      </c>
      <c r="C831" t="s">
        <v>11</v>
      </c>
      <c r="D831" t="s">
        <v>68</v>
      </c>
      <c r="E831" t="s">
        <v>13</v>
      </c>
      <c r="F831" t="s">
        <v>10</v>
      </c>
      <c r="G831" t="s">
        <v>256</v>
      </c>
      <c r="H831" t="s">
        <v>256</v>
      </c>
      <c r="I831" t="s">
        <v>256</v>
      </c>
      <c r="J831" t="s">
        <v>256</v>
      </c>
      <c r="K831" t="s">
        <v>256</v>
      </c>
      <c r="L831" t="s">
        <v>254</v>
      </c>
    </row>
    <row r="832" spans="1:12">
      <c r="A832" t="s">
        <v>239</v>
      </c>
      <c r="B832">
        <v>57</v>
      </c>
      <c r="C832" t="s">
        <v>11</v>
      </c>
      <c r="D832" t="s">
        <v>68</v>
      </c>
      <c r="E832" t="s">
        <v>13</v>
      </c>
      <c r="F832" t="s">
        <v>10</v>
      </c>
      <c r="G832" t="s">
        <v>256</v>
      </c>
      <c r="H832" t="s">
        <v>256</v>
      </c>
      <c r="I832" t="s">
        <v>256</v>
      </c>
      <c r="J832" t="s">
        <v>256</v>
      </c>
      <c r="K832" t="s">
        <v>256</v>
      </c>
      <c r="L832" t="s">
        <v>254</v>
      </c>
    </row>
    <row r="833" spans="1:12">
      <c r="A833" t="s">
        <v>239</v>
      </c>
      <c r="B833">
        <v>58</v>
      </c>
      <c r="C833" t="s">
        <v>8</v>
      </c>
      <c r="D833" t="s">
        <v>68</v>
      </c>
      <c r="E833" t="s">
        <v>10</v>
      </c>
      <c r="F833" t="s">
        <v>254</v>
      </c>
      <c r="G833" t="s">
        <v>256</v>
      </c>
      <c r="H833" t="s">
        <v>256</v>
      </c>
      <c r="I833" t="s">
        <v>40</v>
      </c>
      <c r="J833" t="s">
        <v>60</v>
      </c>
      <c r="K833" t="s">
        <v>256</v>
      </c>
      <c r="L833" t="s">
        <v>254</v>
      </c>
    </row>
    <row r="834" spans="1:12">
      <c r="A834" t="s">
        <v>239</v>
      </c>
      <c r="B834">
        <v>59</v>
      </c>
      <c r="C834" t="s">
        <v>8</v>
      </c>
      <c r="D834" t="s">
        <v>68</v>
      </c>
      <c r="E834" t="s">
        <v>10</v>
      </c>
      <c r="F834" t="s">
        <v>254</v>
      </c>
      <c r="G834" t="s">
        <v>256</v>
      </c>
      <c r="H834" t="s">
        <v>256</v>
      </c>
      <c r="I834" t="s">
        <v>40</v>
      </c>
      <c r="J834" t="s">
        <v>60</v>
      </c>
      <c r="K834" t="s">
        <v>256</v>
      </c>
      <c r="L834" t="s">
        <v>254</v>
      </c>
    </row>
    <row r="835" spans="1:12">
      <c r="A835" t="s">
        <v>239</v>
      </c>
      <c r="B835">
        <v>60</v>
      </c>
      <c r="C835" t="s">
        <v>11</v>
      </c>
      <c r="D835" t="s">
        <v>68</v>
      </c>
      <c r="E835" t="s">
        <v>13</v>
      </c>
      <c r="F835" t="s">
        <v>13</v>
      </c>
      <c r="G835" t="s">
        <v>40</v>
      </c>
      <c r="H835" t="s">
        <v>50</v>
      </c>
      <c r="I835" t="s">
        <v>256</v>
      </c>
      <c r="J835" t="s">
        <v>256</v>
      </c>
      <c r="K835" t="s">
        <v>256</v>
      </c>
      <c r="L835" t="s">
        <v>254</v>
      </c>
    </row>
    <row r="836" spans="1:12">
      <c r="A836" t="s">
        <v>239</v>
      </c>
      <c r="B836">
        <v>61</v>
      </c>
      <c r="C836" t="s">
        <v>8</v>
      </c>
      <c r="D836" t="s">
        <v>66</v>
      </c>
      <c r="E836" t="s">
        <v>13</v>
      </c>
      <c r="F836" t="s">
        <v>13</v>
      </c>
      <c r="G836" t="s">
        <v>48</v>
      </c>
      <c r="H836" t="s">
        <v>256</v>
      </c>
      <c r="I836" t="s">
        <v>256</v>
      </c>
      <c r="J836" t="s">
        <v>256</v>
      </c>
      <c r="K836" t="s">
        <v>256</v>
      </c>
      <c r="L836" t="s">
        <v>245</v>
      </c>
    </row>
    <row r="837" spans="1:12">
      <c r="A837" t="s">
        <v>239</v>
      </c>
      <c r="B837">
        <v>62</v>
      </c>
      <c r="C837" t="s">
        <v>8</v>
      </c>
      <c r="D837" t="s">
        <v>68</v>
      </c>
      <c r="E837" t="s">
        <v>13</v>
      </c>
      <c r="F837" t="s">
        <v>10</v>
      </c>
      <c r="G837" t="s">
        <v>256</v>
      </c>
      <c r="H837" t="s">
        <v>256</v>
      </c>
      <c r="I837" t="s">
        <v>256</v>
      </c>
      <c r="J837" t="s">
        <v>256</v>
      </c>
      <c r="K837" t="s">
        <v>256</v>
      </c>
      <c r="L837" t="s">
        <v>254</v>
      </c>
    </row>
    <row r="838" spans="1:12">
      <c r="A838" t="s">
        <v>239</v>
      </c>
      <c r="B838">
        <v>63</v>
      </c>
      <c r="C838" t="s">
        <v>11</v>
      </c>
      <c r="D838" t="s">
        <v>67</v>
      </c>
      <c r="E838" t="s">
        <v>13</v>
      </c>
      <c r="F838" t="s">
        <v>10</v>
      </c>
      <c r="G838" t="s">
        <v>256</v>
      </c>
      <c r="H838" t="s">
        <v>256</v>
      </c>
      <c r="I838" t="s">
        <v>256</v>
      </c>
      <c r="J838" t="s">
        <v>256</v>
      </c>
      <c r="K838" t="s">
        <v>256</v>
      </c>
      <c r="L838" t="s">
        <v>254</v>
      </c>
    </row>
    <row r="839" spans="1:12">
      <c r="A839" t="s">
        <v>239</v>
      </c>
      <c r="B839">
        <v>64</v>
      </c>
      <c r="C839" t="s">
        <v>8</v>
      </c>
      <c r="D839" t="s">
        <v>66</v>
      </c>
      <c r="E839" t="s">
        <v>13</v>
      </c>
      <c r="F839" t="s">
        <v>13</v>
      </c>
      <c r="G839" t="s">
        <v>48</v>
      </c>
      <c r="H839" t="s">
        <v>256</v>
      </c>
      <c r="I839" t="s">
        <v>40</v>
      </c>
      <c r="J839" t="s">
        <v>60</v>
      </c>
      <c r="K839" t="s">
        <v>256</v>
      </c>
      <c r="L839" t="s">
        <v>254</v>
      </c>
    </row>
    <row r="840" spans="1:12">
      <c r="A840" t="s">
        <v>239</v>
      </c>
      <c r="B840">
        <v>65</v>
      </c>
      <c r="C840" t="s">
        <v>11</v>
      </c>
      <c r="D840" t="s">
        <v>66</v>
      </c>
      <c r="E840" t="s">
        <v>13</v>
      </c>
      <c r="F840" t="s">
        <v>10</v>
      </c>
      <c r="G840" t="s">
        <v>256</v>
      </c>
      <c r="H840" t="s">
        <v>256</v>
      </c>
      <c r="I840" t="s">
        <v>256</v>
      </c>
      <c r="J840" t="s">
        <v>256</v>
      </c>
      <c r="K840" t="s">
        <v>256</v>
      </c>
      <c r="L840" t="s">
        <v>254</v>
      </c>
    </row>
    <row r="841" spans="1:12">
      <c r="A841" t="s">
        <v>239</v>
      </c>
      <c r="B841">
        <v>66</v>
      </c>
      <c r="C841" t="s">
        <v>8</v>
      </c>
      <c r="D841" t="s">
        <v>67</v>
      </c>
      <c r="E841" t="s">
        <v>13</v>
      </c>
      <c r="F841" t="s">
        <v>13</v>
      </c>
      <c r="G841" t="s">
        <v>41</v>
      </c>
      <c r="H841" t="s">
        <v>256</v>
      </c>
      <c r="I841" t="s">
        <v>40</v>
      </c>
      <c r="J841" t="s">
        <v>256</v>
      </c>
      <c r="K841" t="s">
        <v>256</v>
      </c>
      <c r="L841" t="s">
        <v>254</v>
      </c>
    </row>
    <row r="842" spans="1:12">
      <c r="A842" t="s">
        <v>239</v>
      </c>
      <c r="B842">
        <v>67</v>
      </c>
      <c r="C842" t="s">
        <v>11</v>
      </c>
      <c r="D842" t="s">
        <v>67</v>
      </c>
      <c r="E842" t="s">
        <v>13</v>
      </c>
      <c r="F842" t="s">
        <v>10</v>
      </c>
      <c r="G842" t="s">
        <v>256</v>
      </c>
      <c r="H842" t="s">
        <v>256</v>
      </c>
      <c r="I842" t="s">
        <v>256</v>
      </c>
      <c r="J842" t="s">
        <v>256</v>
      </c>
      <c r="K842" t="s">
        <v>256</v>
      </c>
      <c r="L842" t="s">
        <v>254</v>
      </c>
    </row>
    <row r="843" spans="1:12">
      <c r="A843" t="s">
        <v>239</v>
      </c>
      <c r="B843">
        <v>68</v>
      </c>
      <c r="C843" t="s">
        <v>8</v>
      </c>
      <c r="D843" t="s">
        <v>68</v>
      </c>
      <c r="E843" t="s">
        <v>13</v>
      </c>
      <c r="F843" t="s">
        <v>13</v>
      </c>
      <c r="G843" t="s">
        <v>40</v>
      </c>
      <c r="H843" t="s">
        <v>256</v>
      </c>
      <c r="I843" t="s">
        <v>40</v>
      </c>
      <c r="J843" t="s">
        <v>256</v>
      </c>
      <c r="K843" t="s">
        <v>256</v>
      </c>
      <c r="L843" t="s">
        <v>254</v>
      </c>
    </row>
    <row r="844" spans="1:12">
      <c r="A844" t="s">
        <v>239</v>
      </c>
      <c r="B844">
        <v>69</v>
      </c>
      <c r="C844" t="s">
        <v>11</v>
      </c>
      <c r="D844" t="s">
        <v>68</v>
      </c>
      <c r="E844" t="s">
        <v>13</v>
      </c>
      <c r="F844" t="s">
        <v>13</v>
      </c>
      <c r="G844" t="s">
        <v>40</v>
      </c>
      <c r="H844" t="s">
        <v>256</v>
      </c>
      <c r="I844" t="s">
        <v>40</v>
      </c>
      <c r="J844" t="s">
        <v>256</v>
      </c>
      <c r="K844" t="s">
        <v>256</v>
      </c>
      <c r="L844" t="s">
        <v>254</v>
      </c>
    </row>
    <row r="845" spans="1:12">
      <c r="A845" t="s">
        <v>239</v>
      </c>
      <c r="B845">
        <v>70</v>
      </c>
      <c r="C845" t="s">
        <v>11</v>
      </c>
      <c r="D845" t="s">
        <v>65</v>
      </c>
      <c r="E845" t="s">
        <v>13</v>
      </c>
      <c r="F845" t="s">
        <v>13</v>
      </c>
      <c r="G845" t="s">
        <v>48</v>
      </c>
      <c r="H845" t="s">
        <v>256</v>
      </c>
      <c r="I845" t="s">
        <v>256</v>
      </c>
      <c r="J845" t="s">
        <v>256</v>
      </c>
      <c r="K845" t="s">
        <v>256</v>
      </c>
      <c r="L845" t="s">
        <v>247</v>
      </c>
    </row>
    <row r="846" spans="1:12">
      <c r="A846" t="s">
        <v>239</v>
      </c>
      <c r="B846">
        <v>71</v>
      </c>
      <c r="C846" t="s">
        <v>8</v>
      </c>
      <c r="D846" t="s">
        <v>65</v>
      </c>
      <c r="E846" t="s">
        <v>13</v>
      </c>
      <c r="F846" t="s">
        <v>10</v>
      </c>
      <c r="G846" t="s">
        <v>256</v>
      </c>
      <c r="H846" t="s">
        <v>256</v>
      </c>
      <c r="I846" t="s">
        <v>256</v>
      </c>
      <c r="J846" t="s">
        <v>256</v>
      </c>
      <c r="K846" t="s">
        <v>48</v>
      </c>
      <c r="L846" t="s">
        <v>249</v>
      </c>
    </row>
    <row r="847" spans="1:12">
      <c r="A847" t="s">
        <v>239</v>
      </c>
      <c r="B847">
        <v>72</v>
      </c>
      <c r="C847" t="s">
        <v>8</v>
      </c>
      <c r="D847" t="s">
        <v>65</v>
      </c>
      <c r="E847" t="s">
        <v>13</v>
      </c>
      <c r="F847" t="s">
        <v>10</v>
      </c>
      <c r="G847" t="s">
        <v>256</v>
      </c>
      <c r="H847" t="s">
        <v>256</v>
      </c>
      <c r="I847" t="s">
        <v>256</v>
      </c>
      <c r="J847" t="s">
        <v>256</v>
      </c>
      <c r="K847" t="s">
        <v>48</v>
      </c>
      <c r="L847" t="s">
        <v>249</v>
      </c>
    </row>
    <row r="848" spans="1:12">
      <c r="A848" t="s">
        <v>239</v>
      </c>
      <c r="B848">
        <v>73</v>
      </c>
      <c r="C848" t="s">
        <v>8</v>
      </c>
      <c r="D848" t="s">
        <v>67</v>
      </c>
      <c r="E848" t="s">
        <v>13</v>
      </c>
      <c r="F848" t="s">
        <v>13</v>
      </c>
      <c r="G848" t="s">
        <v>40</v>
      </c>
      <c r="H848" t="s">
        <v>256</v>
      </c>
      <c r="I848" t="s">
        <v>107</v>
      </c>
      <c r="J848" t="s">
        <v>256</v>
      </c>
      <c r="K848" t="s">
        <v>256</v>
      </c>
      <c r="L848" t="s">
        <v>254</v>
      </c>
    </row>
    <row r="849" spans="1:12">
      <c r="A849" t="s">
        <v>239</v>
      </c>
      <c r="B849">
        <v>74</v>
      </c>
      <c r="C849" t="s">
        <v>11</v>
      </c>
      <c r="D849" t="s">
        <v>67</v>
      </c>
      <c r="E849" t="s">
        <v>10</v>
      </c>
      <c r="F849" t="s">
        <v>254</v>
      </c>
      <c r="G849" t="s">
        <v>256</v>
      </c>
      <c r="H849" t="s">
        <v>256</v>
      </c>
      <c r="I849" t="s">
        <v>60</v>
      </c>
      <c r="J849" t="s">
        <v>256</v>
      </c>
      <c r="K849" t="s">
        <v>256</v>
      </c>
      <c r="L849" t="s">
        <v>254</v>
      </c>
    </row>
    <row r="850" spans="1:12">
      <c r="A850" t="s">
        <v>239</v>
      </c>
      <c r="B850">
        <v>75</v>
      </c>
      <c r="C850" t="s">
        <v>8</v>
      </c>
      <c r="D850" t="s">
        <v>68</v>
      </c>
      <c r="E850" t="s">
        <v>13</v>
      </c>
      <c r="F850" t="s">
        <v>13</v>
      </c>
      <c r="G850" t="s">
        <v>48</v>
      </c>
      <c r="H850" t="s">
        <v>256</v>
      </c>
      <c r="I850" t="s">
        <v>40</v>
      </c>
      <c r="J850" t="s">
        <v>256</v>
      </c>
      <c r="K850" t="s">
        <v>256</v>
      </c>
      <c r="L850" t="s">
        <v>254</v>
      </c>
    </row>
    <row r="851" spans="1:12">
      <c r="A851" t="s">
        <v>239</v>
      </c>
      <c r="B851">
        <v>76</v>
      </c>
      <c r="C851" t="s">
        <v>8</v>
      </c>
      <c r="D851" t="s">
        <v>67</v>
      </c>
      <c r="E851" t="s">
        <v>10</v>
      </c>
      <c r="F851" t="s">
        <v>254</v>
      </c>
      <c r="G851" t="s">
        <v>256</v>
      </c>
      <c r="H851" t="s">
        <v>256</v>
      </c>
      <c r="I851" t="s">
        <v>40</v>
      </c>
      <c r="J851" t="s">
        <v>256</v>
      </c>
      <c r="K851" t="s">
        <v>256</v>
      </c>
      <c r="L851" t="s">
        <v>254</v>
      </c>
    </row>
    <row r="852" spans="1:12">
      <c r="A852" t="s">
        <v>239</v>
      </c>
      <c r="B852">
        <v>77</v>
      </c>
      <c r="C852" t="s">
        <v>11</v>
      </c>
      <c r="D852" t="s">
        <v>68</v>
      </c>
      <c r="E852" t="s">
        <v>13</v>
      </c>
      <c r="F852" t="s">
        <v>13</v>
      </c>
      <c r="G852" t="s">
        <v>40</v>
      </c>
      <c r="H852" t="s">
        <v>256</v>
      </c>
      <c r="I852" t="s">
        <v>53</v>
      </c>
      <c r="J852" t="s">
        <v>256</v>
      </c>
      <c r="K852" t="s">
        <v>256</v>
      </c>
      <c r="L852" t="s">
        <v>254</v>
      </c>
    </row>
    <row r="853" spans="1:12">
      <c r="A853" t="s">
        <v>239</v>
      </c>
      <c r="B853">
        <v>78</v>
      </c>
      <c r="C853" t="s">
        <v>11</v>
      </c>
      <c r="D853" t="s">
        <v>67</v>
      </c>
      <c r="E853" t="s">
        <v>10</v>
      </c>
      <c r="F853" t="s">
        <v>254</v>
      </c>
      <c r="G853" t="s">
        <v>256</v>
      </c>
      <c r="H853" t="s">
        <v>256</v>
      </c>
      <c r="I853" t="s">
        <v>40</v>
      </c>
      <c r="J853" t="s">
        <v>256</v>
      </c>
      <c r="K853" t="s">
        <v>256</v>
      </c>
      <c r="L853" t="s">
        <v>254</v>
      </c>
    </row>
    <row r="854" spans="1:12">
      <c r="A854" t="s">
        <v>239</v>
      </c>
      <c r="B854">
        <v>79</v>
      </c>
      <c r="C854" t="s">
        <v>8</v>
      </c>
      <c r="D854" t="s">
        <v>67</v>
      </c>
      <c r="E854" t="s">
        <v>10</v>
      </c>
      <c r="F854" t="s">
        <v>254</v>
      </c>
      <c r="G854" t="s">
        <v>256</v>
      </c>
      <c r="H854" t="s">
        <v>256</v>
      </c>
      <c r="I854" t="s">
        <v>40</v>
      </c>
      <c r="J854" t="s">
        <v>256</v>
      </c>
      <c r="K854" t="s">
        <v>41</v>
      </c>
      <c r="L854" t="s">
        <v>250</v>
      </c>
    </row>
    <row r="855" spans="1:12">
      <c r="A855" t="s">
        <v>239</v>
      </c>
      <c r="B855">
        <v>80</v>
      </c>
      <c r="C855" t="s">
        <v>11</v>
      </c>
      <c r="D855" t="s">
        <v>67</v>
      </c>
      <c r="E855" t="s">
        <v>10</v>
      </c>
      <c r="F855" t="s">
        <v>254</v>
      </c>
      <c r="G855" t="s">
        <v>256</v>
      </c>
      <c r="H855" t="s">
        <v>256</v>
      </c>
      <c r="I855" t="s">
        <v>40</v>
      </c>
      <c r="J855" t="s">
        <v>256</v>
      </c>
      <c r="K855" t="s">
        <v>41</v>
      </c>
      <c r="L855" t="s">
        <v>250</v>
      </c>
    </row>
    <row r="856" spans="1:12">
      <c r="A856" t="s">
        <v>239</v>
      </c>
      <c r="B856">
        <v>81</v>
      </c>
      <c r="C856" t="s">
        <v>8</v>
      </c>
      <c r="D856" t="s">
        <v>67</v>
      </c>
      <c r="E856" t="s">
        <v>13</v>
      </c>
      <c r="F856" t="s">
        <v>10</v>
      </c>
      <c r="G856" t="s">
        <v>256</v>
      </c>
      <c r="H856" t="s">
        <v>256</v>
      </c>
      <c r="I856" t="s">
        <v>256</v>
      </c>
      <c r="J856" t="s">
        <v>256</v>
      </c>
      <c r="K856" t="s">
        <v>256</v>
      </c>
      <c r="L856" t="s">
        <v>254</v>
      </c>
    </row>
    <row r="857" spans="1:12">
      <c r="A857" t="s">
        <v>239</v>
      </c>
      <c r="B857">
        <v>82</v>
      </c>
      <c r="C857" t="s">
        <v>8</v>
      </c>
      <c r="D857" t="s">
        <v>67</v>
      </c>
      <c r="E857" t="s">
        <v>13</v>
      </c>
      <c r="F857" t="s">
        <v>10</v>
      </c>
      <c r="G857" t="s">
        <v>256</v>
      </c>
      <c r="H857" t="s">
        <v>256</v>
      </c>
      <c r="I857" t="s">
        <v>256</v>
      </c>
      <c r="J857" t="s">
        <v>256</v>
      </c>
      <c r="K857" t="s">
        <v>256</v>
      </c>
      <c r="L857" t="s">
        <v>254</v>
      </c>
    </row>
    <row r="858" spans="1:12">
      <c r="A858" t="s">
        <v>239</v>
      </c>
      <c r="B858">
        <v>83</v>
      </c>
      <c r="C858" t="s">
        <v>11</v>
      </c>
      <c r="D858" t="s">
        <v>68</v>
      </c>
      <c r="E858" t="s">
        <v>13</v>
      </c>
      <c r="F858" t="s">
        <v>10</v>
      </c>
      <c r="G858" t="s">
        <v>256</v>
      </c>
      <c r="H858" t="s">
        <v>256</v>
      </c>
      <c r="I858" t="s">
        <v>256</v>
      </c>
      <c r="J858" t="s">
        <v>256</v>
      </c>
      <c r="K858" t="s">
        <v>256</v>
      </c>
      <c r="L858" t="s">
        <v>254</v>
      </c>
    </row>
    <row r="859" spans="1:12">
      <c r="A859" t="s">
        <v>239</v>
      </c>
      <c r="B859">
        <v>84</v>
      </c>
      <c r="C859" t="s">
        <v>8</v>
      </c>
      <c r="D859" t="s">
        <v>68</v>
      </c>
      <c r="E859" t="s">
        <v>10</v>
      </c>
      <c r="F859" t="s">
        <v>254</v>
      </c>
      <c r="G859" t="s">
        <v>256</v>
      </c>
      <c r="H859" t="s">
        <v>256</v>
      </c>
      <c r="I859" t="s">
        <v>40</v>
      </c>
      <c r="J859" t="s">
        <v>256</v>
      </c>
      <c r="K859" t="s">
        <v>256</v>
      </c>
      <c r="L859" t="s">
        <v>254</v>
      </c>
    </row>
    <row r="860" spans="1:12">
      <c r="A860" t="s">
        <v>239</v>
      </c>
      <c r="B860">
        <v>85</v>
      </c>
      <c r="C860" t="s">
        <v>11</v>
      </c>
      <c r="D860" t="s">
        <v>66</v>
      </c>
      <c r="E860" t="s">
        <v>13</v>
      </c>
      <c r="F860" t="s">
        <v>13</v>
      </c>
      <c r="G860" t="s">
        <v>48</v>
      </c>
      <c r="H860" t="s">
        <v>256</v>
      </c>
      <c r="I860" t="s">
        <v>256</v>
      </c>
      <c r="J860" t="s">
        <v>256</v>
      </c>
      <c r="K860" t="s">
        <v>256</v>
      </c>
      <c r="L860" t="s">
        <v>245</v>
      </c>
    </row>
    <row r="861" spans="1:12">
      <c r="A861" t="s">
        <v>239</v>
      </c>
      <c r="B861">
        <v>86</v>
      </c>
      <c r="C861" t="s">
        <v>8</v>
      </c>
      <c r="D861" t="s">
        <v>66</v>
      </c>
      <c r="E861" t="s">
        <v>13</v>
      </c>
      <c r="F861" t="s">
        <v>13</v>
      </c>
      <c r="G861" t="s">
        <v>40</v>
      </c>
      <c r="H861" t="s">
        <v>256</v>
      </c>
      <c r="I861" t="s">
        <v>256</v>
      </c>
      <c r="J861" t="s">
        <v>256</v>
      </c>
      <c r="K861" t="s">
        <v>256</v>
      </c>
      <c r="L861" t="s">
        <v>245</v>
      </c>
    </row>
    <row r="862" spans="1:12">
      <c r="A862" t="s">
        <v>239</v>
      </c>
      <c r="B862">
        <v>87</v>
      </c>
      <c r="C862" t="s">
        <v>11</v>
      </c>
      <c r="D862" t="s">
        <v>66</v>
      </c>
      <c r="E862" t="s">
        <v>13</v>
      </c>
      <c r="F862" t="s">
        <v>13</v>
      </c>
      <c r="G862" t="s">
        <v>48</v>
      </c>
      <c r="H862" t="s">
        <v>256</v>
      </c>
      <c r="I862" t="s">
        <v>256</v>
      </c>
      <c r="J862" t="s">
        <v>256</v>
      </c>
      <c r="K862" t="s">
        <v>256</v>
      </c>
      <c r="L862" t="s">
        <v>245</v>
      </c>
    </row>
    <row r="863" spans="1:12">
      <c r="A863" t="s">
        <v>251</v>
      </c>
      <c r="B863">
        <v>1</v>
      </c>
      <c r="C863" t="s">
        <v>8</v>
      </c>
      <c r="D863" t="s">
        <v>67</v>
      </c>
      <c r="E863" t="s">
        <v>13</v>
      </c>
      <c r="F863" t="s">
        <v>13</v>
      </c>
      <c r="G863" t="s">
        <v>48</v>
      </c>
      <c r="H863" t="s">
        <v>40</v>
      </c>
      <c r="I863" t="s">
        <v>40</v>
      </c>
      <c r="J863" t="s">
        <v>54</v>
      </c>
      <c r="K863" t="s">
        <v>256</v>
      </c>
      <c r="L863" t="s">
        <v>254</v>
      </c>
    </row>
    <row r="864" spans="1:12">
      <c r="A864" t="s">
        <v>251</v>
      </c>
      <c r="B864">
        <v>2</v>
      </c>
      <c r="C864" t="s">
        <v>11</v>
      </c>
      <c r="D864" t="s">
        <v>67</v>
      </c>
      <c r="E864" t="s">
        <v>13</v>
      </c>
      <c r="F864" t="s">
        <v>13</v>
      </c>
      <c r="G864" t="s">
        <v>48</v>
      </c>
      <c r="H864" t="s">
        <v>40</v>
      </c>
      <c r="I864" t="s">
        <v>40</v>
      </c>
      <c r="J864" t="s">
        <v>54</v>
      </c>
      <c r="K864" t="s">
        <v>256</v>
      </c>
      <c r="L864" t="s">
        <v>254</v>
      </c>
    </row>
    <row r="865" spans="1:12">
      <c r="A865" t="s">
        <v>251</v>
      </c>
      <c r="B865">
        <v>3</v>
      </c>
      <c r="C865" t="s">
        <v>11</v>
      </c>
      <c r="D865" t="s">
        <v>67</v>
      </c>
      <c r="E865" t="s">
        <v>13</v>
      </c>
      <c r="F865" t="s">
        <v>13</v>
      </c>
      <c r="G865" t="s">
        <v>48</v>
      </c>
      <c r="H865" t="s">
        <v>256</v>
      </c>
      <c r="I865" t="s">
        <v>256</v>
      </c>
      <c r="J865" t="s">
        <v>256</v>
      </c>
      <c r="K865" t="s">
        <v>40</v>
      </c>
      <c r="L865" t="s">
        <v>254</v>
      </c>
    </row>
    <row r="866" spans="1:12">
      <c r="A866" t="s">
        <v>251</v>
      </c>
      <c r="B866">
        <v>4</v>
      </c>
      <c r="C866" t="s">
        <v>11</v>
      </c>
      <c r="D866" t="s">
        <v>68</v>
      </c>
      <c r="E866" t="s">
        <v>13</v>
      </c>
      <c r="F866" t="s">
        <v>10</v>
      </c>
      <c r="G866" t="s">
        <v>256</v>
      </c>
      <c r="H866" t="s">
        <v>256</v>
      </c>
      <c r="I866" t="s">
        <v>256</v>
      </c>
      <c r="J866" t="s">
        <v>256</v>
      </c>
      <c r="K866" t="s">
        <v>256</v>
      </c>
      <c r="L866" t="s">
        <v>254</v>
      </c>
    </row>
    <row r="867" spans="1:12">
      <c r="A867" t="s">
        <v>251</v>
      </c>
      <c r="B867">
        <v>5</v>
      </c>
      <c r="C867" t="s">
        <v>8</v>
      </c>
      <c r="D867" t="s">
        <v>68</v>
      </c>
      <c r="E867" t="s">
        <v>13</v>
      </c>
      <c r="F867" t="s">
        <v>10</v>
      </c>
      <c r="G867" t="s">
        <v>256</v>
      </c>
      <c r="H867" t="s">
        <v>256</v>
      </c>
      <c r="I867" t="s">
        <v>256</v>
      </c>
      <c r="J867" t="s">
        <v>256</v>
      </c>
      <c r="K867" t="s">
        <v>256</v>
      </c>
      <c r="L867" t="s">
        <v>254</v>
      </c>
    </row>
    <row r="868" spans="1:12">
      <c r="A868" t="s">
        <v>251</v>
      </c>
      <c r="B868">
        <v>6</v>
      </c>
      <c r="C868" t="s">
        <v>11</v>
      </c>
      <c r="D868" t="s">
        <v>68</v>
      </c>
      <c r="E868" t="s">
        <v>13</v>
      </c>
      <c r="F868" t="s">
        <v>13</v>
      </c>
      <c r="G868" t="s">
        <v>48</v>
      </c>
      <c r="H868" t="s">
        <v>256</v>
      </c>
      <c r="I868" t="s">
        <v>40</v>
      </c>
      <c r="J868" t="s">
        <v>59</v>
      </c>
      <c r="K868" t="s">
        <v>256</v>
      </c>
      <c r="L868" t="s">
        <v>254</v>
      </c>
    </row>
    <row r="869" spans="1:12">
      <c r="A869" t="s">
        <v>251</v>
      </c>
      <c r="B869">
        <v>7</v>
      </c>
      <c r="C869" t="s">
        <v>11</v>
      </c>
      <c r="D869" t="s">
        <v>67</v>
      </c>
      <c r="E869" t="s">
        <v>13</v>
      </c>
      <c r="F869" t="s">
        <v>13</v>
      </c>
      <c r="G869" t="s">
        <v>48</v>
      </c>
      <c r="H869" t="s">
        <v>40</v>
      </c>
      <c r="I869" t="s">
        <v>41</v>
      </c>
      <c r="J869" t="s">
        <v>54</v>
      </c>
      <c r="K869" t="s">
        <v>256</v>
      </c>
      <c r="L869" t="s">
        <v>254</v>
      </c>
    </row>
    <row r="870" spans="1:12">
      <c r="A870" t="s">
        <v>251</v>
      </c>
      <c r="B870">
        <v>8</v>
      </c>
      <c r="C870" t="s">
        <v>11</v>
      </c>
      <c r="D870" t="s">
        <v>67</v>
      </c>
      <c r="E870" t="s">
        <v>13</v>
      </c>
      <c r="F870" t="s">
        <v>10</v>
      </c>
      <c r="G870" t="s">
        <v>256</v>
      </c>
      <c r="H870" t="s">
        <v>256</v>
      </c>
      <c r="I870" t="s">
        <v>256</v>
      </c>
      <c r="J870" t="s">
        <v>256</v>
      </c>
      <c r="K870" t="s">
        <v>256</v>
      </c>
      <c r="L870" t="s">
        <v>254</v>
      </c>
    </row>
    <row r="871" spans="1:12">
      <c r="A871" t="s">
        <v>251</v>
      </c>
      <c r="B871">
        <v>9</v>
      </c>
      <c r="C871" t="s">
        <v>8</v>
      </c>
      <c r="D871" t="s">
        <v>68</v>
      </c>
      <c r="E871" t="s">
        <v>13</v>
      </c>
      <c r="F871" t="s">
        <v>10</v>
      </c>
      <c r="G871" t="s">
        <v>256</v>
      </c>
      <c r="H871" t="s">
        <v>256</v>
      </c>
      <c r="I871" t="s">
        <v>256</v>
      </c>
      <c r="J871" t="s">
        <v>256</v>
      </c>
      <c r="K871" t="s">
        <v>256</v>
      </c>
      <c r="L871" t="s">
        <v>254</v>
      </c>
    </row>
    <row r="872" spans="1:12">
      <c r="A872" t="s">
        <v>251</v>
      </c>
      <c r="B872">
        <v>10</v>
      </c>
      <c r="C872" t="s">
        <v>11</v>
      </c>
      <c r="D872" t="s">
        <v>67</v>
      </c>
      <c r="E872" t="s">
        <v>13</v>
      </c>
      <c r="F872" t="s">
        <v>10</v>
      </c>
      <c r="G872" t="s">
        <v>256</v>
      </c>
      <c r="H872" t="s">
        <v>256</v>
      </c>
      <c r="I872" t="s">
        <v>256</v>
      </c>
      <c r="J872" t="s">
        <v>256</v>
      </c>
      <c r="K872" t="s">
        <v>256</v>
      </c>
      <c r="L872" t="s">
        <v>254</v>
      </c>
    </row>
    <row r="873" spans="1:12">
      <c r="A873" t="s">
        <v>251</v>
      </c>
      <c r="B873">
        <v>11</v>
      </c>
      <c r="C873" t="s">
        <v>8</v>
      </c>
      <c r="D873" t="s">
        <v>67</v>
      </c>
      <c r="E873" t="s">
        <v>13</v>
      </c>
      <c r="F873" t="s">
        <v>10</v>
      </c>
      <c r="G873" t="s">
        <v>256</v>
      </c>
      <c r="H873" t="s">
        <v>256</v>
      </c>
      <c r="I873" t="s">
        <v>256</v>
      </c>
      <c r="J873" t="s">
        <v>256</v>
      </c>
      <c r="K873" t="s">
        <v>256</v>
      </c>
      <c r="L873" t="s">
        <v>254</v>
      </c>
    </row>
    <row r="874" spans="1:12">
      <c r="A874" t="s">
        <v>251</v>
      </c>
      <c r="B874">
        <v>12</v>
      </c>
      <c r="C874" t="s">
        <v>8</v>
      </c>
      <c r="D874" t="s">
        <v>66</v>
      </c>
      <c r="E874" t="s">
        <v>13</v>
      </c>
      <c r="F874" t="s">
        <v>13</v>
      </c>
      <c r="G874" t="s">
        <v>40</v>
      </c>
      <c r="H874" t="s">
        <v>256</v>
      </c>
      <c r="I874" t="s">
        <v>40</v>
      </c>
      <c r="J874" t="s">
        <v>56</v>
      </c>
      <c r="K874" t="s">
        <v>40</v>
      </c>
      <c r="L874" t="s">
        <v>254</v>
      </c>
    </row>
    <row r="875" spans="1:12">
      <c r="A875" t="s">
        <v>251</v>
      </c>
      <c r="B875">
        <v>13</v>
      </c>
      <c r="C875" t="s">
        <v>8</v>
      </c>
      <c r="D875" t="s">
        <v>66</v>
      </c>
      <c r="E875" t="s">
        <v>10</v>
      </c>
      <c r="F875" t="s">
        <v>254</v>
      </c>
      <c r="G875" t="s">
        <v>256</v>
      </c>
      <c r="H875" t="s">
        <v>256</v>
      </c>
      <c r="I875" t="s">
        <v>40</v>
      </c>
      <c r="J875" t="s">
        <v>56</v>
      </c>
      <c r="K875" t="s">
        <v>256</v>
      </c>
      <c r="L875" t="s">
        <v>254</v>
      </c>
    </row>
    <row r="876" spans="1:12">
      <c r="A876" t="s">
        <v>251</v>
      </c>
      <c r="B876">
        <v>14</v>
      </c>
      <c r="C876" t="s">
        <v>11</v>
      </c>
      <c r="D876" t="s">
        <v>66</v>
      </c>
      <c r="E876" t="s">
        <v>10</v>
      </c>
      <c r="F876" t="s">
        <v>254</v>
      </c>
      <c r="G876" t="s">
        <v>256</v>
      </c>
      <c r="H876" t="s">
        <v>256</v>
      </c>
      <c r="I876" t="s">
        <v>40</v>
      </c>
      <c r="J876" t="s">
        <v>56</v>
      </c>
      <c r="K876" t="s">
        <v>256</v>
      </c>
      <c r="L876" t="s">
        <v>254</v>
      </c>
    </row>
    <row r="877" spans="1:12">
      <c r="A877" t="s">
        <v>251</v>
      </c>
      <c r="B877">
        <v>15</v>
      </c>
      <c r="C877" t="s">
        <v>8</v>
      </c>
      <c r="D877" t="s">
        <v>68</v>
      </c>
      <c r="E877" t="s">
        <v>10</v>
      </c>
      <c r="F877" t="s">
        <v>254</v>
      </c>
      <c r="G877" t="s">
        <v>256</v>
      </c>
      <c r="H877" t="s">
        <v>256</v>
      </c>
      <c r="I877" t="s">
        <v>40</v>
      </c>
      <c r="J877" t="s">
        <v>55</v>
      </c>
      <c r="K877" t="s">
        <v>256</v>
      </c>
      <c r="L877" t="s">
        <v>254</v>
      </c>
    </row>
    <row r="878" spans="1:12">
      <c r="A878" t="s">
        <v>251</v>
      </c>
      <c r="B878">
        <v>16</v>
      </c>
      <c r="C878" t="s">
        <v>8</v>
      </c>
      <c r="D878" t="s">
        <v>68</v>
      </c>
      <c r="E878" t="s">
        <v>10</v>
      </c>
      <c r="F878" t="s">
        <v>254</v>
      </c>
      <c r="G878" t="s">
        <v>256</v>
      </c>
      <c r="H878" t="s">
        <v>256</v>
      </c>
      <c r="I878" t="s">
        <v>54</v>
      </c>
      <c r="J878" t="s">
        <v>58</v>
      </c>
      <c r="K878" t="s">
        <v>256</v>
      </c>
      <c r="L878" t="s">
        <v>254</v>
      </c>
    </row>
    <row r="879" spans="1:12">
      <c r="A879" t="s">
        <v>251</v>
      </c>
      <c r="B879">
        <v>17</v>
      </c>
      <c r="C879" t="s">
        <v>11</v>
      </c>
      <c r="D879" t="s">
        <v>68</v>
      </c>
      <c r="E879" t="s">
        <v>10</v>
      </c>
      <c r="F879" t="s">
        <v>254</v>
      </c>
      <c r="G879" t="s">
        <v>256</v>
      </c>
      <c r="H879" t="s">
        <v>256</v>
      </c>
      <c r="I879" t="s">
        <v>40</v>
      </c>
      <c r="J879" t="s">
        <v>58</v>
      </c>
      <c r="K879" t="s">
        <v>256</v>
      </c>
      <c r="L879" t="s">
        <v>254</v>
      </c>
    </row>
    <row r="880" spans="1:12">
      <c r="A880" t="s">
        <v>251</v>
      </c>
      <c r="B880">
        <v>18</v>
      </c>
      <c r="C880" t="s">
        <v>8</v>
      </c>
      <c r="D880" t="s">
        <v>67</v>
      </c>
      <c r="E880" t="s">
        <v>10</v>
      </c>
      <c r="F880" t="s">
        <v>254</v>
      </c>
      <c r="G880" t="s">
        <v>256</v>
      </c>
      <c r="H880" t="s">
        <v>256</v>
      </c>
      <c r="I880" t="s">
        <v>40</v>
      </c>
      <c r="J880" t="s">
        <v>56</v>
      </c>
      <c r="K880" t="s">
        <v>256</v>
      </c>
      <c r="L880" t="s">
        <v>254</v>
      </c>
    </row>
    <row r="881" spans="1:12">
      <c r="A881" t="s">
        <v>251</v>
      </c>
      <c r="B881">
        <v>19</v>
      </c>
      <c r="C881" t="s">
        <v>8</v>
      </c>
      <c r="D881" t="s">
        <v>67</v>
      </c>
      <c r="E881" t="s">
        <v>10</v>
      </c>
      <c r="F881" t="s">
        <v>254</v>
      </c>
      <c r="G881" t="s">
        <v>256</v>
      </c>
      <c r="H881" t="s">
        <v>256</v>
      </c>
      <c r="I881" t="s">
        <v>40</v>
      </c>
      <c r="J881" t="s">
        <v>41</v>
      </c>
      <c r="K881" t="s">
        <v>256</v>
      </c>
      <c r="L881" t="s">
        <v>254</v>
      </c>
    </row>
    <row r="882" spans="1:12">
      <c r="A882" t="s">
        <v>251</v>
      </c>
      <c r="B882">
        <v>20</v>
      </c>
      <c r="C882" t="s">
        <v>11</v>
      </c>
      <c r="D882" t="s">
        <v>66</v>
      </c>
      <c r="E882" t="s">
        <v>10</v>
      </c>
      <c r="F882" t="s">
        <v>254</v>
      </c>
      <c r="G882" t="s">
        <v>256</v>
      </c>
      <c r="H882" t="s">
        <v>256</v>
      </c>
      <c r="I882" t="s">
        <v>41</v>
      </c>
      <c r="J882" t="s">
        <v>256</v>
      </c>
      <c r="K882" t="s">
        <v>41</v>
      </c>
      <c r="L882" t="s">
        <v>254</v>
      </c>
    </row>
    <row r="883" spans="1:12">
      <c r="A883" t="s">
        <v>251</v>
      </c>
      <c r="B883">
        <v>21</v>
      </c>
      <c r="C883" t="s">
        <v>11</v>
      </c>
      <c r="D883" t="s">
        <v>67</v>
      </c>
      <c r="E883" t="s">
        <v>10</v>
      </c>
      <c r="F883" t="s">
        <v>254</v>
      </c>
      <c r="G883" t="s">
        <v>256</v>
      </c>
      <c r="H883" t="s">
        <v>256</v>
      </c>
      <c r="I883" t="s">
        <v>41</v>
      </c>
      <c r="J883" t="s">
        <v>256</v>
      </c>
      <c r="K883" t="s">
        <v>40</v>
      </c>
      <c r="L883" t="s">
        <v>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Area codes</vt:lpstr>
      <vt:lpstr>Age Codes</vt:lpstr>
      <vt:lpstr>Reasons</vt:lpstr>
      <vt:lpstr>Data_table_formulas</vt:lpstr>
      <vt:lpstr>Data_table_export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</dc:creator>
  <cp:lastModifiedBy>germap01</cp:lastModifiedBy>
  <cp:lastPrinted>2018-05-19T04:50:54Z</cp:lastPrinted>
  <dcterms:created xsi:type="dcterms:W3CDTF">2017-11-26T17:19:13Z</dcterms:created>
  <dcterms:modified xsi:type="dcterms:W3CDTF">2018-07-15T11:35:43Z</dcterms:modified>
</cp:coreProperties>
</file>