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3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6" i="1"/>
  <c r="G5"/>
  <c r="G4"/>
  <c r="D5"/>
  <c r="D6"/>
  <c r="D7"/>
  <c r="D4"/>
</calcChain>
</file>

<file path=xl/sharedStrings.xml><?xml version="1.0" encoding="utf-8"?>
<sst xmlns="http://schemas.openxmlformats.org/spreadsheetml/2006/main" count="15" uniqueCount="13">
  <si>
    <t>Females_2004_Proj</t>
  </si>
  <si>
    <t>Males_2004_Proj</t>
  </si>
  <si>
    <t>Total_2004_Proj</t>
  </si>
  <si>
    <t>Females_Mid_Year_Est</t>
  </si>
  <si>
    <t>Males_Mid_Year_Est</t>
  </si>
  <si>
    <t>Total_Mid_Year_Est</t>
  </si>
  <si>
    <t>https://www.nrscotland.gov.uk/statistics-and-data/statistics/statistics-by-theme/population/population-estimates/mid-year-population-estimates/population-estimates-time-series-data</t>
  </si>
  <si>
    <t>?</t>
  </si>
  <si>
    <t>https://www.cne-siar.gov.uk/media/5597/ohmsstudy.pdf</t>
  </si>
  <si>
    <t xml:space="preserve">Sources: </t>
  </si>
  <si>
    <t>https://www.nrscotland.gov.uk/files/statistics/population-estimates/04mype-cahb-booklet-revised.pdf</t>
  </si>
  <si>
    <t>Based on Registrar General for Scotland’s mid-2004 estimates</t>
  </si>
  <si>
    <t>Based on NRS mid-year estimates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</si>
</sst>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9.7744073856850328E-2"/>
          <c:y val="5.1400554097404488E-2"/>
          <c:w val="0.85243642978177425"/>
          <c:h val="0.71224919801691455"/>
        </c:manualLayout>
      </c:layout>
      <c:lineChart>
        <c:grouping val="standard"/>
        <c:ser>
          <c:idx val="0"/>
          <c:order val="0"/>
          <c:tx>
            <c:strRef>
              <c:f>Sheet1!$B$3</c:f>
              <c:strCache>
                <c:ptCount val="1"/>
                <c:pt idx="0">
                  <c:v>Females_2004_Proj</c:v>
                </c:pt>
              </c:strCache>
            </c:strRef>
          </c:tx>
          <c:marker>
            <c:symbol val="none"/>
          </c:marker>
          <c:cat>
            <c:numRef>
              <c:f>Sheet1!$A$4:$A$6</c:f>
              <c:numCache>
                <c:formatCode>General</c:formatCode>
                <c:ptCount val="3"/>
                <c:pt idx="0">
                  <c:v>2004</c:v>
                </c:pt>
                <c:pt idx="1">
                  <c:v>2009</c:v>
                </c:pt>
                <c:pt idx="2">
                  <c:v>2014</c:v>
                </c:pt>
              </c:numCache>
            </c:numRef>
          </c:cat>
          <c:val>
            <c:numRef>
              <c:f>Sheet1!$B$4:$B$6</c:f>
              <c:numCache>
                <c:formatCode>General</c:formatCode>
                <c:ptCount val="3"/>
                <c:pt idx="0">
                  <c:v>13397</c:v>
                </c:pt>
                <c:pt idx="1">
                  <c:v>13304</c:v>
                </c:pt>
                <c:pt idx="2">
                  <c:v>13311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Females_Mid_Year_Est</c:v>
                </c:pt>
              </c:strCache>
            </c:strRef>
          </c:tx>
          <c:marker>
            <c:symbol val="none"/>
          </c:marker>
          <c:cat>
            <c:numRef>
              <c:f>Sheet1!$A$4:$A$6</c:f>
              <c:numCache>
                <c:formatCode>General</c:formatCode>
                <c:ptCount val="3"/>
                <c:pt idx="0">
                  <c:v>2004</c:v>
                </c:pt>
                <c:pt idx="1">
                  <c:v>2009</c:v>
                </c:pt>
                <c:pt idx="2">
                  <c:v>2014</c:v>
                </c:pt>
              </c:numCache>
            </c:numRef>
          </c:cat>
          <c:val>
            <c:numRef>
              <c:f>Sheet1!$E$4:$E$6</c:f>
              <c:numCache>
                <c:formatCode>General</c:formatCode>
                <c:ptCount val="3"/>
                <c:pt idx="0">
                  <c:v>13584</c:v>
                </c:pt>
                <c:pt idx="1">
                  <c:v>13920</c:v>
                </c:pt>
                <c:pt idx="2">
                  <c:v>13806</c:v>
                </c:pt>
              </c:numCache>
            </c:numRef>
          </c:val>
        </c:ser>
        <c:marker val="1"/>
        <c:axId val="83704832"/>
        <c:axId val="83723008"/>
      </c:lineChart>
      <c:catAx>
        <c:axId val="83704832"/>
        <c:scaling>
          <c:orientation val="minMax"/>
        </c:scaling>
        <c:axPos val="b"/>
        <c:numFmt formatCode="General" sourceLinked="1"/>
        <c:tickLblPos val="nextTo"/>
        <c:crossAx val="83723008"/>
        <c:crosses val="autoZero"/>
        <c:auto val="1"/>
        <c:lblAlgn val="ctr"/>
        <c:lblOffset val="100"/>
      </c:catAx>
      <c:valAx>
        <c:axId val="83723008"/>
        <c:scaling>
          <c:orientation val="minMax"/>
          <c:max val="14000"/>
          <c:min val="12000"/>
        </c:scaling>
        <c:axPos val="l"/>
        <c:majorGridlines/>
        <c:numFmt formatCode="General" sourceLinked="1"/>
        <c:tickLblPos val="nextTo"/>
        <c:crossAx val="83704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2934100068007502E-3"/>
          <c:y val="0.86034339457567799"/>
          <c:w val="0.93956759336096374"/>
          <c:h val="0.11727617381160686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9.7744073856850355E-2"/>
          <c:y val="5.1400554097404488E-2"/>
          <c:w val="0.85243642978177403"/>
          <c:h val="0.71224919801691455"/>
        </c:manualLayout>
      </c:layout>
      <c:lineChart>
        <c:grouping val="standard"/>
        <c:ser>
          <c:idx val="0"/>
          <c:order val="0"/>
          <c:tx>
            <c:strRef>
              <c:f>Sheet1!$C$3</c:f>
              <c:strCache>
                <c:ptCount val="1"/>
                <c:pt idx="0">
                  <c:v>Males_2004_Proj</c:v>
                </c:pt>
              </c:strCache>
            </c:strRef>
          </c:tx>
          <c:marker>
            <c:symbol val="none"/>
          </c:marker>
          <c:cat>
            <c:numRef>
              <c:f>Sheet1!$A$4:$A$6</c:f>
              <c:numCache>
                <c:formatCode>General</c:formatCode>
                <c:ptCount val="3"/>
                <c:pt idx="0">
                  <c:v>2004</c:v>
                </c:pt>
                <c:pt idx="1">
                  <c:v>2009</c:v>
                </c:pt>
                <c:pt idx="2">
                  <c:v>2014</c:v>
                </c:pt>
              </c:numCache>
            </c:numRef>
          </c:cat>
          <c:val>
            <c:numRef>
              <c:f>Sheet1!$C$4:$C$6</c:f>
              <c:numCache>
                <c:formatCode>General</c:formatCode>
                <c:ptCount val="3"/>
                <c:pt idx="0">
                  <c:v>12863</c:v>
                </c:pt>
                <c:pt idx="1">
                  <c:v>13311</c:v>
                </c:pt>
                <c:pt idx="2">
                  <c:v>13608</c:v>
                </c:pt>
              </c:numCache>
            </c:numRef>
          </c:val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Males_Mid_Year_Est</c:v>
                </c:pt>
              </c:strCache>
            </c:strRef>
          </c:tx>
          <c:marker>
            <c:symbol val="none"/>
          </c:marker>
          <c:cat>
            <c:numRef>
              <c:f>Sheet1!$A$4:$A$6</c:f>
              <c:numCache>
                <c:formatCode>General</c:formatCode>
                <c:ptCount val="3"/>
                <c:pt idx="0">
                  <c:v>2004</c:v>
                </c:pt>
                <c:pt idx="1">
                  <c:v>2009</c:v>
                </c:pt>
                <c:pt idx="2">
                  <c:v>2014</c:v>
                </c:pt>
              </c:numCache>
            </c:numRef>
          </c:cat>
          <c:val>
            <c:numRef>
              <c:f>Sheet1!$F$4:$F$6</c:f>
              <c:numCache>
                <c:formatCode>General</c:formatCode>
                <c:ptCount val="3"/>
                <c:pt idx="0">
                  <c:v>13066</c:v>
                </c:pt>
                <c:pt idx="1">
                  <c:v>13500</c:v>
                </c:pt>
                <c:pt idx="2">
                  <c:v>13444</c:v>
                </c:pt>
              </c:numCache>
            </c:numRef>
          </c:val>
        </c:ser>
        <c:marker val="1"/>
        <c:axId val="93817856"/>
        <c:axId val="95044352"/>
      </c:lineChart>
      <c:catAx>
        <c:axId val="93817856"/>
        <c:scaling>
          <c:orientation val="minMax"/>
        </c:scaling>
        <c:axPos val="b"/>
        <c:numFmt formatCode="General" sourceLinked="1"/>
        <c:tickLblPos val="nextTo"/>
        <c:crossAx val="95044352"/>
        <c:crosses val="autoZero"/>
        <c:auto val="1"/>
        <c:lblAlgn val="ctr"/>
        <c:lblOffset val="100"/>
      </c:catAx>
      <c:valAx>
        <c:axId val="95044352"/>
        <c:scaling>
          <c:orientation val="minMax"/>
          <c:max val="14000"/>
          <c:min val="12000"/>
        </c:scaling>
        <c:axPos val="l"/>
        <c:majorGridlines/>
        <c:numFmt formatCode="General" sourceLinked="1"/>
        <c:tickLblPos val="nextTo"/>
        <c:crossAx val="93817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9654222326148596E-2"/>
          <c:y val="0.86034339457567799"/>
          <c:w val="0.87280972802981971"/>
          <c:h val="0.13965660542432196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8</xdr:row>
      <xdr:rowOff>9525</xdr:rowOff>
    </xdr:from>
    <xdr:to>
      <xdr:col>3</xdr:col>
      <xdr:colOff>1790700</xdr:colOff>
      <xdr:row>22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8</xdr:row>
      <xdr:rowOff>9525</xdr:rowOff>
    </xdr:from>
    <xdr:to>
      <xdr:col>8</xdr:col>
      <xdr:colOff>38101</xdr:colOff>
      <xdr:row>22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showGridLines="0" tabSelected="1" workbookViewId="0">
      <selection activeCell="N13" sqref="N13"/>
    </sheetView>
  </sheetViews>
  <sheetFormatPr defaultRowHeight="15"/>
  <cols>
    <col min="1" max="1" width="14" customWidth="1"/>
    <col min="2" max="2" width="18.28515625" bestFit="1" customWidth="1"/>
    <col min="3" max="3" width="16" bestFit="1" customWidth="1"/>
    <col min="4" max="4" width="32.5703125" customWidth="1"/>
    <col min="5" max="5" width="21.7109375" bestFit="1" customWidth="1"/>
    <col min="6" max="6" width="19.42578125" bestFit="1" customWidth="1"/>
    <col min="7" max="7" width="18.5703125" bestFit="1" customWidth="1"/>
  </cols>
  <sheetData>
    <row r="1" spans="1:7">
      <c r="B1" s="2" t="s">
        <v>11</v>
      </c>
      <c r="C1" s="2"/>
      <c r="D1" s="2"/>
      <c r="E1" s="2" t="s">
        <v>12</v>
      </c>
      <c r="F1" s="2"/>
      <c r="G1" s="2"/>
    </row>
    <row r="2" spans="1:7">
      <c r="B2" s="2"/>
      <c r="C2" s="2"/>
      <c r="D2" s="2"/>
      <c r="E2" s="2"/>
      <c r="F2" s="2"/>
      <c r="G2" s="2"/>
    </row>
    <row r="3" spans="1:7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>
      <c r="A4" s="5">
        <v>2004</v>
      </c>
      <c r="B4" s="1">
        <v>13397</v>
      </c>
      <c r="C4" s="1">
        <v>12863</v>
      </c>
      <c r="D4" s="1">
        <f>SUM(B4:C4)</f>
        <v>26260</v>
      </c>
      <c r="E4" s="1">
        <v>13584</v>
      </c>
      <c r="F4" s="1">
        <v>13066</v>
      </c>
      <c r="G4" s="1">
        <f>SUM(E4:F4)</f>
        <v>26650</v>
      </c>
    </row>
    <row r="5" spans="1:7">
      <c r="A5" s="5">
        <v>2009</v>
      </c>
      <c r="B5" s="1">
        <v>13304</v>
      </c>
      <c r="C5" s="1">
        <v>13311</v>
      </c>
      <c r="D5" s="1">
        <f t="shared" ref="D5:D7" si="0">SUM(B5:C5)</f>
        <v>26615</v>
      </c>
      <c r="E5" s="1">
        <v>13920</v>
      </c>
      <c r="F5" s="1">
        <v>13500</v>
      </c>
      <c r="G5" s="1">
        <f>SUM(E5:F5)</f>
        <v>27420</v>
      </c>
    </row>
    <row r="6" spans="1:7">
      <c r="A6" s="5">
        <v>2014</v>
      </c>
      <c r="B6" s="1">
        <v>13311</v>
      </c>
      <c r="C6" s="1">
        <v>13608</v>
      </c>
      <c r="D6" s="1">
        <f t="shared" si="0"/>
        <v>26919</v>
      </c>
      <c r="E6" s="1">
        <v>13806</v>
      </c>
      <c r="F6" s="1">
        <v>13444</v>
      </c>
      <c r="G6" s="1">
        <f>SUM(E6:F6)</f>
        <v>27250</v>
      </c>
    </row>
    <row r="7" spans="1:7">
      <c r="A7" s="5">
        <v>2019</v>
      </c>
      <c r="B7" s="1">
        <v>12846</v>
      </c>
      <c r="C7" s="1">
        <v>13795</v>
      </c>
      <c r="D7" s="1">
        <f t="shared" si="0"/>
        <v>26641</v>
      </c>
      <c r="E7" s="3" t="s">
        <v>7</v>
      </c>
      <c r="F7" s="3" t="s">
        <v>7</v>
      </c>
      <c r="G7" s="3" t="s">
        <v>7</v>
      </c>
    </row>
    <row r="26" spans="1:2">
      <c r="A26" t="s">
        <v>9</v>
      </c>
      <c r="B26" t="s">
        <v>8</v>
      </c>
    </row>
    <row r="27" spans="1:2">
      <c r="B27" t="s">
        <v>6</v>
      </c>
    </row>
    <row r="28" spans="1:2">
      <c r="B28" t="s">
        <v>10</v>
      </c>
    </row>
  </sheetData>
  <mergeCells count="2">
    <mergeCell ref="B1:D2"/>
    <mergeCell ref="E1:G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NHS NSS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germap01</dc:creator>
  <cp:lastModifiedBy>germap01</cp:lastModifiedBy>
  <dcterms:created xsi:type="dcterms:W3CDTF">2018-08-02T14:05:39Z</dcterms:created>
  <dcterms:modified xsi:type="dcterms:W3CDTF">2018-08-02T15:23:56Z</dcterms:modified>
</cp:coreProperties>
</file>