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GUNG TJAHJONO\Downloads\Ghifary Code\"/>
    </mc:Choice>
  </mc:AlternateContent>
  <xr:revisionPtr revIDLastSave="0" documentId="8_{4843021F-57D9-4464-9DDF-36190885FFC8}" xr6:coauthVersionLast="47" xr6:coauthVersionMax="47" xr10:uidLastSave="{00000000-0000-0000-0000-000000000000}"/>
  <bookViews>
    <workbookView xWindow="10040" yWindow="4170" windowWidth="14400" windowHeight="7200" firstSheet="10" activeTab="8" xr2:uid="{AD6D0B4E-192D-467F-A9F0-462F21CA6753}"/>
  </bookViews>
  <sheets>
    <sheet name="AST-IS" sheetId="2" state="hidden" r:id="rId1"/>
    <sheet name="Bank-AST" sheetId="3" r:id="rId2"/>
    <sheet name="CC-AST" sheetId="4" r:id="rId3"/>
    <sheet name="SV" sheetId="5" r:id="rId4"/>
    <sheet name="TC" sheetId="16" r:id="rId5"/>
    <sheet name="TC-P" sheetId="7" r:id="rId6"/>
    <sheet name="TC-SP" sheetId="9" r:id="rId7"/>
    <sheet name="TC-SP(CA)" sheetId="10" r:id="rId8"/>
    <sheet name="TC-TRCP" sheetId="11" r:id="rId9"/>
    <sheet name="Sheet8" sheetId="8" state="hidden" r:id="rId10"/>
    <sheet name="S-AST" sheetId="14" r:id="rId11"/>
    <sheet name="BC-S" sheetId="15" r:id="rId12"/>
    <sheet name="TC-TR" sheetId="12" r:id="rId13"/>
    <sheet name="TC-CD" sheetId="13" r:id="rId14"/>
    <sheet name="Sheet6" sheetId="6" state="hidden" r:id="rId15"/>
  </sheets>
  <calcPr calcId="191029"/>
  <pivotCaches>
    <pivotCache cacheId="46" r:id="rId16"/>
    <pivotCache cacheId="139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</calcChain>
</file>

<file path=xl/sharedStrings.xml><?xml version="1.0" encoding="utf-8"?>
<sst xmlns="http://schemas.openxmlformats.org/spreadsheetml/2006/main" count="308" uniqueCount="116">
  <si>
    <t>average_time</t>
  </si>
  <si>
    <t>issue</t>
  </si>
  <si>
    <t>Balance transfer fee</t>
  </si>
  <si>
    <t>Overlimit fee</t>
  </si>
  <si>
    <t>Cash advance</t>
  </si>
  <si>
    <t>Credit reporting</t>
  </si>
  <si>
    <t>Customer service / Customer relations</t>
  </si>
  <si>
    <t>Credit line increase/decrease</t>
  </si>
  <si>
    <t>Other fee</t>
  </si>
  <si>
    <t>Unsolicited issuance of credit card</t>
  </si>
  <si>
    <t>Balance transfer</t>
  </si>
  <si>
    <t>Closing/Cancelling account</t>
  </si>
  <si>
    <t>Using a debit or ATM card</t>
  </si>
  <si>
    <t>Arbitration</t>
  </si>
  <si>
    <t>Late fee</t>
  </si>
  <si>
    <t>Making/receiving payments, sending money</t>
  </si>
  <si>
    <t>Other</t>
  </si>
  <si>
    <t>Billing disputes</t>
  </si>
  <si>
    <t>Account opening, closing, or management</t>
  </si>
  <si>
    <t>Deposits and withdrawals</t>
  </si>
  <si>
    <t>Bankruptcy</t>
  </si>
  <si>
    <t>Advertising and marketing</t>
  </si>
  <si>
    <t>APR or interest rate</t>
  </si>
  <si>
    <t>Problems caused by my funds being low</t>
  </si>
  <si>
    <t>Collection practices</t>
  </si>
  <si>
    <t>Identity theft / Fraud / Embezzlement</t>
  </si>
  <si>
    <t>Credit determination</t>
  </si>
  <si>
    <t>Delinquent account</t>
  </si>
  <si>
    <t>Forbearance / Workout plans</t>
  </si>
  <si>
    <t>Credit card protection / Debt protection</t>
  </si>
  <si>
    <t>Collection debt dispute</t>
  </si>
  <si>
    <t>Billing statement</t>
  </si>
  <si>
    <t>Payoff process</t>
  </si>
  <si>
    <t>Sale of account</t>
  </si>
  <si>
    <t>Transaction issue</t>
  </si>
  <si>
    <t>Rewards</t>
  </si>
  <si>
    <t>Cash advance fee</t>
  </si>
  <si>
    <t>Application processing delay</t>
  </si>
  <si>
    <t>Privacy</t>
  </si>
  <si>
    <t>year_complaint</t>
  </si>
  <si>
    <t>2012-01-01 00:00:00+00</t>
  </si>
  <si>
    <t>2013-01-01 00:00:00+00</t>
  </si>
  <si>
    <t>2014-01-01 00:00:00+00</t>
  </si>
  <si>
    <t>2015-01-01 00:00:00+00</t>
  </si>
  <si>
    <t>2016-01-01 00:00:00+00</t>
  </si>
  <si>
    <t>2017-01-01 00:00:00+00</t>
  </si>
  <si>
    <t>2011-01-01 00:00:00+00</t>
  </si>
  <si>
    <t>Phone</t>
  </si>
  <si>
    <t>Fax</t>
  </si>
  <si>
    <t>Web</t>
  </si>
  <si>
    <t>Referral</t>
  </si>
  <si>
    <t>Postal mail</t>
  </si>
  <si>
    <t>Email</t>
  </si>
  <si>
    <t>Type</t>
  </si>
  <si>
    <t>Total</t>
  </si>
  <si>
    <t>Others</t>
  </si>
  <si>
    <t>product</t>
  </si>
  <si>
    <t>sub_product</t>
  </si>
  <si>
    <t>Credit card</t>
  </si>
  <si>
    <t>Bank account or service</t>
  </si>
  <si>
    <t>Cashing a check without an account</t>
  </si>
  <si>
    <t>(CD) Certificate of deposit</t>
  </si>
  <si>
    <t>Checking account</t>
  </si>
  <si>
    <t>Other bank product/service</t>
  </si>
  <si>
    <t>Savings account</t>
  </si>
  <si>
    <t>count</t>
  </si>
  <si>
    <t>Average of average_time</t>
  </si>
  <si>
    <t>No</t>
  </si>
  <si>
    <t>Yes</t>
  </si>
  <si>
    <t>Year</t>
  </si>
  <si>
    <t>timely</t>
  </si>
  <si>
    <t>consumer_disputed</t>
  </si>
  <si>
    <t>Column Labels</t>
  </si>
  <si>
    <t>Grand Total</t>
  </si>
  <si>
    <t>Row Labels</t>
  </si>
  <si>
    <t>No Total</t>
  </si>
  <si>
    <t>Yes Total</t>
  </si>
  <si>
    <t>Data</t>
  </si>
  <si>
    <t>timely_response</t>
  </si>
  <si>
    <t>Null</t>
  </si>
  <si>
    <t>server_</t>
  </si>
  <si>
    <t>total_customer</t>
  </si>
  <si>
    <t>KAZAV</t>
  </si>
  <si>
    <t>TOVA</t>
  </si>
  <si>
    <t>IDIT</t>
  </si>
  <si>
    <t>SHARON</t>
  </si>
  <si>
    <t>YIFAT</t>
  </si>
  <si>
    <t>AVNI</t>
  </si>
  <si>
    <t>YITZ</t>
  </si>
  <si>
    <t>MIKI</t>
  </si>
  <si>
    <t>MORIAH</t>
  </si>
  <si>
    <t>MICHAL</t>
  </si>
  <si>
    <t>STEREN</t>
  </si>
  <si>
    <t>BASCH</t>
  </si>
  <si>
    <t>DORIT</t>
  </si>
  <si>
    <t>AVIDAN</t>
  </si>
  <si>
    <t>ANAT</t>
  </si>
  <si>
    <t>BENSION</t>
  </si>
  <si>
    <t>ZOHARI</t>
  </si>
  <si>
    <t>GILI</t>
  </si>
  <si>
    <t>SHLOMO</t>
  </si>
  <si>
    <t>NO_SERVER</t>
  </si>
  <si>
    <t>ELI</t>
  </si>
  <si>
    <t>DARMON</t>
  </si>
  <si>
    <t>NAAMA</t>
  </si>
  <si>
    <t>GELBER</t>
  </si>
  <si>
    <t>PINHAS</t>
  </si>
  <si>
    <t>year</t>
  </si>
  <si>
    <t>complaints_per_month</t>
  </si>
  <si>
    <t>2012</t>
  </si>
  <si>
    <t>2011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</si>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</sst>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7" fontId="0" fillId="0" borderId="0" xfId="0" applyNumberFormat="1"/>
    <xf numFmtId="167" fontId="0" fillId="0" borderId="0" xfId="0" applyNumberFormat="1" applyAlignment="1">
      <alignment horizontal="left"/>
    </xf>
  </cellXfs>
  <cellStyles count="1">
    <cellStyle name="Normal" xfId="0" builtinId="0"/>
  </cellStyles>
  <dxfs count="13">
    <dxf>
      <numFmt numFmtId="167" formatCode="yyyy"/>
    </dxf>
    <dxf>
      <numFmt numFmtId="167" formatCode="yyyy"/>
    </dxf>
    <dxf>
      <numFmt numFmtId="167" formatCode="yyyy"/>
    </dxf>
    <dxf>
      <numFmt numFmtId="167" formatCode="yyyy"/>
    </dxf>
    <dxf>
      <numFmt numFmtId="167" formatCode="yyyy"/>
    </dxf>
    <dxf>
      <numFmt numFmtId="167" formatCode="yyyy"/>
    </dxf>
    <dxf>
      <numFmt numFmtId="167" formatCode="yyyy"/>
    </dxf>
    <dxf>
      <numFmt numFmtId="167" formatCode="yyyy"/>
    </dxf>
    <dxf>
      <numFmt numFmtId="167" formatCode="yyyy"/>
    </dxf>
    <dxf>
      <numFmt numFmtId="167" formatCode="yyyy"/>
    </dxf>
    <dxf>
      <numFmt numFmtId="165" formatCode="[$-13809]dd/mm/yy;@"/>
    </dxf>
    <dxf>
      <numFmt numFmtId="167" formatCode="yyyy"/>
    </dxf>
    <dxf>
      <numFmt numFmtId="165" formatCode="[$-13809]dd/m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latin typeface="Montserrat Bold"/>
              </a:rPr>
              <a:t>Average</a:t>
            </a:r>
            <a:r>
              <a:rPr lang="en-ID" baseline="0">
                <a:latin typeface="Montserrat Bold"/>
              </a:rPr>
              <a:t> Time Serve based on Bank by Year</a:t>
            </a:r>
            <a:endParaRPr lang="en-ID">
              <a:latin typeface="Montserrat Bold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'Bank-AST'!$B$1</c:f>
              <c:strCache>
                <c:ptCount val="1"/>
                <c:pt idx="0">
                  <c:v>average_time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'Bank-AST'!$A$2:$A$7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'Bank-AST'!$B$2:$B$7</c:f>
              <c:numCache>
                <c:formatCode>General</c:formatCode>
                <c:ptCount val="6"/>
                <c:pt idx="0">
                  <c:v>697</c:v>
                </c:pt>
                <c:pt idx="1">
                  <c:v>693</c:v>
                </c:pt>
                <c:pt idx="2">
                  <c:v>719</c:v>
                </c:pt>
                <c:pt idx="3">
                  <c:v>677</c:v>
                </c:pt>
                <c:pt idx="4">
                  <c:v>712</c:v>
                </c:pt>
                <c:pt idx="5">
                  <c:v>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B-493A-9302-0ADA6303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500495"/>
        <c:axId val="871501327"/>
      </c:lineChart>
      <c:catAx>
        <c:axId val="87150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01327"/>
        <c:crosses val="autoZero"/>
        <c:auto val="1"/>
        <c:lblAlgn val="ctr"/>
        <c:lblOffset val="100"/>
        <c:noMultiLvlLbl val="0"/>
      </c:catAx>
      <c:valAx>
        <c:axId val="8715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0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'S-AST'!$B$1</c:f>
              <c:strCache>
                <c:ptCount val="1"/>
                <c:pt idx="0">
                  <c:v>average_time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'S-AST'!$A$2:$A$6</c:f>
              <c:strCache>
                <c:ptCount val="5"/>
                <c:pt idx="0">
                  <c:v>BENSION</c:v>
                </c:pt>
                <c:pt idx="1">
                  <c:v>GILI</c:v>
                </c:pt>
                <c:pt idx="2">
                  <c:v>MIKI</c:v>
                </c:pt>
                <c:pt idx="3">
                  <c:v>KAZAV</c:v>
                </c:pt>
                <c:pt idx="4">
                  <c:v>MORIAH</c:v>
                </c:pt>
              </c:strCache>
            </c:strRef>
          </c:cat>
          <c:val>
            <c:numRef>
              <c:f>'S-AST'!$B$2:$B$6</c:f>
              <c:numCache>
                <c:formatCode>General</c:formatCode>
                <c:ptCount val="5"/>
                <c:pt idx="0">
                  <c:v>766</c:v>
                </c:pt>
                <c:pt idx="1">
                  <c:v>764</c:v>
                </c:pt>
                <c:pt idx="2">
                  <c:v>760</c:v>
                </c:pt>
                <c:pt idx="3">
                  <c:v>745</c:v>
                </c:pt>
                <c:pt idx="4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B-4156-8FB5-25311431FB3A}"/>
            </c:ext>
          </c:extLst>
        </c:ser>
        <c:ser>
          <c:idx val="1"/>
          <c:order val="1"/>
          <c:tx>
            <c:strRef>
              <c:f>'S-AST'!$C$1</c:f>
              <c:strCache>
                <c:ptCount val="1"/>
                <c:pt idx="0">
                  <c:v>total_customer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'S-AST'!$A$2:$A$6</c:f>
              <c:strCache>
                <c:ptCount val="5"/>
                <c:pt idx="0">
                  <c:v>BENSION</c:v>
                </c:pt>
                <c:pt idx="1">
                  <c:v>GILI</c:v>
                </c:pt>
                <c:pt idx="2">
                  <c:v>MIKI</c:v>
                </c:pt>
                <c:pt idx="3">
                  <c:v>KAZAV</c:v>
                </c:pt>
                <c:pt idx="4">
                  <c:v>MORIAH</c:v>
                </c:pt>
              </c:strCache>
            </c:strRef>
          </c:cat>
          <c:val>
            <c:numRef>
              <c:f>'S-AST'!$C$2:$C$6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128</c:v>
                </c:pt>
                <c:pt idx="3">
                  <c:v>181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B-4156-8FB5-25311431F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3882351"/>
        <c:axId val="1703881103"/>
      </c:barChart>
      <c:catAx>
        <c:axId val="170388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81103"/>
        <c:crosses val="autoZero"/>
        <c:auto val="1"/>
        <c:lblAlgn val="ctr"/>
        <c:lblOffset val="100"/>
        <c:noMultiLvlLbl val="0"/>
      </c:catAx>
      <c:valAx>
        <c:axId val="170388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8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'S-AST'!$A$22:$A$26</c:f>
              <c:strCache>
                <c:ptCount val="5"/>
                <c:pt idx="0">
                  <c:v>DARMON</c:v>
                </c:pt>
                <c:pt idx="1">
                  <c:v>AVNI</c:v>
                </c:pt>
                <c:pt idx="2">
                  <c:v>NAAMA</c:v>
                </c:pt>
                <c:pt idx="3">
                  <c:v>ZOHARI</c:v>
                </c:pt>
                <c:pt idx="4">
                  <c:v>PINHAS</c:v>
                </c:pt>
              </c:strCache>
            </c:strRef>
          </c:cat>
          <c:val>
            <c:numRef>
              <c:f>'S-AST'!$B$22:$B$26</c:f>
              <c:numCache>
                <c:formatCode>General</c:formatCode>
                <c:ptCount val="5"/>
                <c:pt idx="0">
                  <c:v>634</c:v>
                </c:pt>
                <c:pt idx="1">
                  <c:v>620</c:v>
                </c:pt>
                <c:pt idx="2">
                  <c:v>606</c:v>
                </c:pt>
                <c:pt idx="3">
                  <c:v>567</c:v>
                </c:pt>
                <c:pt idx="4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05E-8FA1-8F2B438D5E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'S-AST'!$A$22:$A$26</c:f>
              <c:strCache>
                <c:ptCount val="5"/>
                <c:pt idx="0">
                  <c:v>DARMON</c:v>
                </c:pt>
                <c:pt idx="1">
                  <c:v>AVNI</c:v>
                </c:pt>
                <c:pt idx="2">
                  <c:v>NAAMA</c:v>
                </c:pt>
                <c:pt idx="3">
                  <c:v>ZOHARI</c:v>
                </c:pt>
                <c:pt idx="4">
                  <c:v>PINHAS</c:v>
                </c:pt>
              </c:strCache>
            </c:strRef>
          </c:cat>
          <c:val>
            <c:numRef>
              <c:f>'S-AST'!$C$22:$C$26</c:f>
              <c:numCache>
                <c:formatCode>General</c:formatCode>
                <c:ptCount val="5"/>
                <c:pt idx="0">
                  <c:v>43</c:v>
                </c:pt>
                <c:pt idx="1">
                  <c:v>148</c:v>
                </c:pt>
                <c:pt idx="2">
                  <c:v>31</c:v>
                </c:pt>
                <c:pt idx="3">
                  <c:v>86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1-405E-8FA1-8F2B438D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0157535"/>
        <c:axId val="1750158783"/>
      </c:barChart>
      <c:catAx>
        <c:axId val="175015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58783"/>
        <c:crosses val="autoZero"/>
        <c:auto val="1"/>
        <c:lblAlgn val="ctr"/>
        <c:lblOffset val="100"/>
        <c:noMultiLvlLbl val="0"/>
      </c:catAx>
      <c:valAx>
        <c:axId val="175015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'BC-S'!$E$1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'BC-S'!$D$2:$D$8</c:f>
              <c:strCache>
                <c:ptCount val="7"/>
                <c:pt idx="0">
                  <c:v>AVNI</c:v>
                </c:pt>
                <c:pt idx="1">
                  <c:v>BENSION</c:v>
                </c:pt>
                <c:pt idx="2">
                  <c:v>KAZAV</c:v>
                </c:pt>
                <c:pt idx="3">
                  <c:v>MIKI</c:v>
                </c:pt>
                <c:pt idx="4">
                  <c:v>STEREN</c:v>
                </c:pt>
                <c:pt idx="5">
                  <c:v>YITZ</c:v>
                </c:pt>
                <c:pt idx="6">
                  <c:v>ZOHARI</c:v>
                </c:pt>
              </c:strCache>
            </c:strRef>
          </c:cat>
          <c:val>
            <c:numRef>
              <c:f>'BC-S'!$E$2:$E$8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D-49C9-A625-BBF73411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791935"/>
        <c:axId val="1466788607"/>
      </c:barChart>
      <c:catAx>
        <c:axId val="146679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788607"/>
        <c:crosses val="autoZero"/>
        <c:auto val="1"/>
        <c:lblAlgn val="ctr"/>
        <c:lblOffset val="100"/>
        <c:noMultiLvlLbl val="0"/>
      </c:catAx>
      <c:valAx>
        <c:axId val="14667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79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'TC-TR'!$B$1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178-4BDC-8A55-64AB612C99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178-4BDC-8A55-64AB612C99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78-4BDC-8A55-64AB612C991E}"/>
              </c:ext>
            </c:extLst>
          </c:dPt>
          <c:dLbls>
            <c:dLbl>
              <c:idx val="0"/>
              <c:layout>
                <c:manualLayout>
                  <c:x val="0.14999999999999991"/>
                  <c:y val="-0.1157407407407407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78-4BDC-8A55-64AB612C991E}"/>
                </c:ext>
              </c:extLst>
            </c:dLbl>
            <c:dLbl>
              <c:idx val="1"/>
              <c:layout>
                <c:manualLayout>
                  <c:x val="0.18333333333333324"/>
                  <c:y val="0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178-4BDC-8A55-64AB612C991E}"/>
                </c:ext>
              </c:extLst>
            </c:dLbl>
            <c:dLbl>
              <c:idx val="2"/>
              <c:layout>
                <c:manualLayout>
                  <c:x val="-0.12259211685301566"/>
                  <c:y val="-9.167060657790734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78-4BDC-8A55-64AB612C99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'TC-TR'!$A$2:$A$4</c:f>
              <c:strCache>
                <c:ptCount val="3"/>
                <c:pt idx="0">
                  <c:v>Null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'TC-TR'!$B$2:$B$4</c:f>
              <c:numCache>
                <c:formatCode>General</c:formatCode>
                <c:ptCount val="3"/>
                <c:pt idx="0">
                  <c:v>102</c:v>
                </c:pt>
                <c:pt idx="1">
                  <c:v>1990</c:v>
                </c:pt>
                <c:pt idx="2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8-4BDC-8A55-64AB612C991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'TC-CD'!$B$1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901-4B06-B56B-F2BC22F9E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01-4B06-B56B-F2BC22F9EE17}"/>
              </c:ext>
            </c:extLst>
          </c:dPt>
          <c:dLbls>
            <c:dLbl>
              <c:idx val="0"/>
              <c:layout>
                <c:manualLayout>
                  <c:x val="0.1111111111111111"/>
                  <c:y val="-0.152777777777777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01-4B06-B56B-F2BC22F9EE17}"/>
                </c:ext>
              </c:extLst>
            </c:dLbl>
            <c:dLbl>
              <c:idx val="1"/>
              <c:layout>
                <c:manualLayout>
                  <c:x val="0.20277777777777767"/>
                  <c:y val="2.31481481481481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01-4B06-B56B-F2BC22F9EE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'TC-CD'!$A$2:$A$3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'TC-CD'!$B$2:$B$3</c:f>
              <c:numCache>
                <c:formatCode>General</c:formatCode>
                <c:ptCount val="2"/>
                <c:pt idx="0">
                  <c:v>47</c:v>
                </c:pt>
                <c:pt idx="1">
                  <c:v>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1-4B06-B56B-F2BC22F9EE1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800" b="0" i="0" baseline="0">
                <a:effectLst/>
              </a:rPr>
              <a:t>Average Time Serve based on Credit Card by Year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'CC-AST'!$B$1</c:f>
              <c:strCache>
                <c:ptCount val="1"/>
                <c:pt idx="0">
                  <c:v>average_time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'CC-AST'!$A$2:$A$8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</c:numCache>
            </c:numRef>
          </c:cat>
          <c:val>
            <c:numRef>
              <c:f>'CC-AST'!$B$2:$B$8</c:f>
              <c:numCache>
                <c:formatCode>General</c:formatCode>
                <c:ptCount val="7"/>
                <c:pt idx="0">
                  <c:v>738</c:v>
                </c:pt>
                <c:pt idx="1">
                  <c:v>693</c:v>
                </c:pt>
                <c:pt idx="2">
                  <c:v>651</c:v>
                </c:pt>
                <c:pt idx="3">
                  <c:v>749</c:v>
                </c:pt>
                <c:pt idx="4">
                  <c:v>775</c:v>
                </c:pt>
                <c:pt idx="5">
                  <c:v>637</c:v>
                </c:pt>
                <c:pt idx="6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5-40FA-B68C-718568C8D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260655"/>
        <c:axId val="1468271055"/>
      </c:lineChart>
      <c:catAx>
        <c:axId val="146826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71055"/>
        <c:crosses val="autoZero"/>
        <c:auto val="1"/>
        <c:lblAlgn val="ctr"/>
        <c:lblOffset val="100"/>
        <c:noMultiLvlLbl val="0"/>
      </c:catAx>
      <c:valAx>
        <c:axId val="14682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6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</a:t>
            </a:r>
            <a:r>
              <a:rPr lang="en-ID" baseline="0"/>
              <a:t> Complaint based on Type of Submission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SV!$B$1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SV!$A$2:$A$8</c15:sqref>
                  </c15:fullRef>
                </c:ext>
              </c:extLst>
              <c:f>(SV!$A$2,SV!$A$8)</c:f>
              <c:strCache>
                <c:ptCount val="2"/>
                <c:pt idx="0">
                  <c:v>Phone</c:v>
                </c:pt>
                <c:pt idx="1">
                  <c:v>Others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SV!$B$2:$B$8</c15:sqref>
                  </c15:fullRef>
                </c:ext>
              </c:extLst>
              <c:f>(SV!$B$2,SV!$B$8)</c:f>
              <c:numCache>
                <c:formatCode>General</c:formatCode>
                <c:ptCount val="2"/>
                <c:pt idx="0">
                  <c:v>2504</c:v>
                </c:pt>
                <c:pt idx="1">
                  <c:v>20915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6156-4995-8A38-AD5C0C536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lt1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TC!$B$1</c:f>
              <c:strCache>
                <c:ptCount val="1"/>
                <c:pt idx="0">
                  <c:v>complaints_per_month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TC!$B$2:$B$8</c:f>
              <c:numCache>
                <c:formatCode>General</c:formatCode>
                <c:ptCount val="7"/>
                <c:pt idx="0">
                  <c:v>164</c:v>
                </c:pt>
                <c:pt idx="1">
                  <c:v>4122</c:v>
                </c:pt>
                <c:pt idx="2">
                  <c:v>3693</c:v>
                </c:pt>
                <c:pt idx="3">
                  <c:v>3760</c:v>
                </c:pt>
                <c:pt idx="4">
                  <c:v>4871</c:v>
                </c:pt>
                <c:pt idx="5">
                  <c:v>5432</c:v>
                </c:pt>
                <c:pt idx="6">
                  <c:v>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D-4AD1-97B5-A40D77E14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774351"/>
        <c:axId val="1711774767"/>
      </c:lineChart>
      <c:catAx>
        <c:axId val="171177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74767"/>
        <c:crosses val="autoZero"/>
        <c:auto val="1"/>
        <c:lblAlgn val="ctr"/>
        <c:lblOffset val="100"/>
        <c:noMultiLvlLbl val="0"/>
      </c:catAx>
      <c:valAx>
        <c:axId val="17117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7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  <a:latin typeface="Montserrat Bold"/>
              </a:rPr>
              <a:t>Total Complaints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'TC-P'!$B$1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0B2-4970-88D5-55BD0AF4CE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B2-4970-88D5-55BD0AF4CE0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A90F5D2-120A-4DA6-BDF5-CE7221DB062A}" type="VALUE">
                      <a:rPr lang="en-US"/>
                      <a:pPr/>
                      <a:t>[VALUE]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0B2-4970-88D5-55BD0AF4CE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D7E02C-1D8C-4DC9-9BB9-2525794F820C}" type="VALUE">
                      <a:rPr lang="en-US"/>
                      <a:pPr/>
                      <a:t>[VALUE]</a:t>
                    </a:fld>
                    <a:endParaRPr lang="en-ID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0B2-4970-88D5-55BD0AF4CE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'TC-P'!$A$2:$A$3</c:f>
              <c:strCache>
                <c:ptCount val="2"/>
                <c:pt idx="0">
                  <c:v>Credit card</c:v>
                </c:pt>
                <c:pt idx="1">
                  <c:v>Bank account or service</c:v>
                </c:pt>
              </c:strCache>
            </c:strRef>
          </c:cat>
          <c:val>
            <c:numRef>
              <c:f>'TC-P'!$B$2:$B$3</c:f>
              <c:numCache>
                <c:formatCode>General</c:formatCode>
                <c:ptCount val="2"/>
                <c:pt idx="0">
                  <c:v>699</c:v>
                </c:pt>
                <c:pt idx="1">
                  <c:v>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2-4970-88D5-55BD0AF4CE0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43B-46A9-859C-45668C97D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3B-46A9-859C-45668C97D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43B-46A9-859C-45668C97D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43B-46A9-859C-45668C97D2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3B-46A9-859C-45668C97D263}"/>
              </c:ext>
            </c:extLst>
          </c:dPt>
          <c:dLbls>
            <c:dLbl>
              <c:idx val="0"/>
              <c:layout>
                <c:manualLayout>
                  <c:x val="0.17777777777777778"/>
                  <c:y val="0.1342592592592592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3B-46A9-859C-45668C97D263}"/>
                </c:ext>
              </c:extLst>
            </c:dLbl>
            <c:dLbl>
              <c:idx val="1"/>
              <c:layout>
                <c:manualLayout>
                  <c:x val="-0.10805110535866294"/>
                  <c:y val="5.536808879820721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3B-46A9-859C-45668C97D263}"/>
                </c:ext>
              </c:extLst>
            </c:dLbl>
            <c:dLbl>
              <c:idx val="2"/>
              <c:layout>
                <c:manualLayout>
                  <c:x val="-0.10838204836163236"/>
                  <c:y val="-1.39332607779806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3B-46A9-859C-45668C97D263}"/>
                </c:ext>
              </c:extLst>
            </c:dLbl>
            <c:dLbl>
              <c:idx val="3"/>
              <c:layout>
                <c:manualLayout>
                  <c:x val="-7.2254698907754905E-2"/>
                  <c:y val="-9.288840518653747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43B-46A9-859C-45668C97D263}"/>
                </c:ext>
              </c:extLst>
            </c:dLbl>
            <c:dLbl>
              <c:idx val="4"/>
              <c:layout>
                <c:manualLayout>
                  <c:x val="-5.2801510740282435E-2"/>
                  <c:y val="-0.1486214482984599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3B-46A9-859C-45668C97D2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'TC-SP'!$A$2:$A$6</c:f>
              <c:strCache>
                <c:ptCount val="5"/>
                <c:pt idx="0">
                  <c:v>Checking account</c:v>
                </c:pt>
                <c:pt idx="1">
                  <c:v>Savings account</c:v>
                </c:pt>
                <c:pt idx="2">
                  <c:v>(CD) Certificate of deposit</c:v>
                </c:pt>
                <c:pt idx="3">
                  <c:v>Cashing a check without an account</c:v>
                </c:pt>
                <c:pt idx="4">
                  <c:v>Other bank product/service</c:v>
                </c:pt>
              </c:strCache>
            </c:strRef>
          </c:cat>
          <c:val>
            <c:numRef>
              <c:f>'TC-SP'!$B$2:$B$6</c:f>
              <c:numCache>
                <c:formatCode>General</c:formatCode>
                <c:ptCount val="5"/>
                <c:pt idx="0">
                  <c:v>1317</c:v>
                </c:pt>
                <c:pt idx="1">
                  <c:v>128</c:v>
                </c:pt>
                <c:pt idx="2">
                  <c:v>71</c:v>
                </c:pt>
                <c:pt idx="3">
                  <c:v>21</c:v>
                </c:pt>
                <c:pt idx="4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B-46A9-859C-45668C97D26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'TC-SP(CA)'!$B$1</c:f>
              <c:strCache>
                <c:ptCount val="1"/>
                <c:pt idx="0">
                  <c:v>average_time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'TC-SP(CA)'!$A$2:$A$7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'TC-SP(CA)'!$B$2:$B$7</c:f>
              <c:numCache>
                <c:formatCode>General</c:formatCode>
                <c:ptCount val="6"/>
                <c:pt idx="0">
                  <c:v>700</c:v>
                </c:pt>
                <c:pt idx="1">
                  <c:v>673</c:v>
                </c:pt>
                <c:pt idx="2">
                  <c:v>712</c:v>
                </c:pt>
                <c:pt idx="3">
                  <c:v>684</c:v>
                </c:pt>
                <c:pt idx="4">
                  <c:v>708</c:v>
                </c:pt>
                <c:pt idx="5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B-4C17-85AC-32D0C6819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097359"/>
        <c:axId val="1467101103"/>
      </c:lineChart>
      <c:catAx>
        <c:axId val="14670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01103"/>
        <c:crosses val="autoZero"/>
        <c:auto val="1"/>
        <c:lblAlgn val="ctr"/>
        <c:lblOffset val="100"/>
        <c:noMultiLvlLbl val="0"/>
      </c:catAx>
      <c:valAx>
        <c:axId val="14671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9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Analysis_Task 1.xlsx]TC-TRCP!PivotTable66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'TC-TRCP'!$G$2:$G$4</c:f>
              <c:strCache>
                <c:ptCount val="1"/>
                <c:pt idx="0">
                  <c:v>No -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'TC-TRCP'!$F$5:$F$12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'TC-TRCP'!$G$5:$G$12</c:f>
              <c:numCache>
                <c:formatCode>General</c:formatCode>
                <c:ptCount val="7"/>
                <c:pt idx="0">
                  <c:v>1212</c:v>
                </c:pt>
                <c:pt idx="1">
                  <c:v>754</c:v>
                </c:pt>
                <c:pt idx="3">
                  <c:v>489</c:v>
                </c:pt>
                <c:pt idx="5">
                  <c:v>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7-4B36-9B3A-627EE6A85967}"/>
            </c:ext>
          </c:extLst>
        </c:ser>
        <c:ser>
          <c:idx val="1"/>
          <c:order val="1"/>
          <c:tx>
            <c:strRef>
              <c:f>'TC-TRCP'!$H$2:$H$4</c:f>
              <c:strCache>
                <c:ptCount val="1"/>
                <c:pt idx="0">
                  <c:v>No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'TC-TRCP'!$F$5:$F$12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'TC-TRCP'!$H$5:$H$12</c:f>
              <c:numCache>
                <c:formatCode>General</c:formatCode>
                <c:ptCount val="7"/>
                <c:pt idx="1">
                  <c:v>894</c:v>
                </c:pt>
                <c:pt idx="5">
                  <c:v>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57-4B36-9B3A-627EE6A85967}"/>
            </c:ext>
          </c:extLst>
        </c:ser>
        <c:ser>
          <c:idx val="2"/>
          <c:order val="2"/>
          <c:tx>
            <c:strRef>
              <c:f>'TC-TRCP'!$J$2:$J$4</c:f>
              <c:strCache>
                <c:ptCount val="1"/>
                <c:pt idx="0">
                  <c:v>Yes - 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'TC-TRCP'!$F$5:$F$12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'TC-TRCP'!$J$5:$J$12</c:f>
              <c:numCache>
                <c:formatCode>General</c:formatCode>
                <c:ptCount val="7"/>
                <c:pt idx="0">
                  <c:v>477</c:v>
                </c:pt>
                <c:pt idx="1">
                  <c:v>697</c:v>
                </c:pt>
                <c:pt idx="2">
                  <c:v>672</c:v>
                </c:pt>
                <c:pt idx="3">
                  <c:v>726</c:v>
                </c:pt>
                <c:pt idx="4">
                  <c:v>690</c:v>
                </c:pt>
                <c:pt idx="5">
                  <c:v>683</c:v>
                </c:pt>
                <c:pt idx="6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57-4B36-9B3A-627EE6A85967}"/>
            </c:ext>
          </c:extLst>
        </c:ser>
        <c:ser>
          <c:idx val="3"/>
          <c:order val="3"/>
          <c:tx>
            <c:strRef>
              <c:f>'TC-TRCP'!$K$2:$K$4</c:f>
              <c:strCache>
                <c:ptCount val="1"/>
                <c:pt idx="0">
                  <c:v>Yes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'TC-TRCP'!$F$5:$F$12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'TC-TRCP'!$K$5:$K$12</c:f>
              <c:numCache>
                <c:formatCode>General</c:formatCode>
                <c:ptCount val="7"/>
                <c:pt idx="0">
                  <c:v>673</c:v>
                </c:pt>
                <c:pt idx="1">
                  <c:v>658</c:v>
                </c:pt>
                <c:pt idx="2">
                  <c:v>729</c:v>
                </c:pt>
                <c:pt idx="3">
                  <c:v>745</c:v>
                </c:pt>
                <c:pt idx="4">
                  <c:v>746</c:v>
                </c:pt>
                <c:pt idx="5">
                  <c:v>732</c:v>
                </c:pt>
                <c:pt idx="6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57-4B36-9B3A-627EE6A85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874975"/>
        <c:axId val="1626878719"/>
      </c:barChart>
      <c:catAx>
        <c:axId val="162687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719"/>
        <c:crosses val="autoZero"/>
        <c:auto val="1"/>
        <c:lblAlgn val="ctr"/>
        <c:lblOffset val="100"/>
        <c:noMultiLvlLbl val="0"/>
      </c:catAx>
      <c:valAx>
        <c:axId val="162687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Analysis_Task 1.xlsx]Sheet8!PivotTable35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Sum of average_time by sub_product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Sheet8!$A$4:$A$8</c:f>
              <c:strCache>
                <c:ptCount val="5"/>
                <c:pt idx="0">
                  <c:v>(CD) Certificate of deposit</c:v>
                </c:pt>
                <c:pt idx="1">
                  <c:v>Cashing a check without an account</c:v>
                </c:pt>
                <c:pt idx="2">
                  <c:v>Checking account</c:v>
                </c:pt>
                <c:pt idx="3">
                  <c:v>Other bank product/service</c:v>
                </c:pt>
                <c:pt idx="4">
                  <c:v>Savings account</c:v>
                </c:pt>
              </c:strCache>
            </c:strRef>
          </c:cat>
          <c:val>
            <c:numRef>
              <c:f>Sheet8!$B$4:$B$8</c:f>
              <c:numCache>
                <c:formatCode>General</c:formatCode>
                <c:ptCount val="5"/>
                <c:pt idx="0">
                  <c:v>541</c:v>
                </c:pt>
                <c:pt idx="1">
                  <c:v>738.2</c:v>
                </c:pt>
                <c:pt idx="2">
                  <c:v>692.16666666666663</c:v>
                </c:pt>
                <c:pt idx="3">
                  <c:v>747.33333333333337</c:v>
                </c:pt>
                <c:pt idx="4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9-48D7-B287-44BA22D6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8280207"/>
        <c:axId val="1468279791"/>
      </c:barChart>
      <c:catAx>
        <c:axId val="1468280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79791"/>
        <c:crosses val="autoZero"/>
        <c:auto val="1"/>
        <c:lblAlgn val="ctr"/>
        <c:lblOffset val="100"/>
        <c:noMultiLvlLbl val="0"/>
      </c:catAx>
      <c:valAx>
        <c:axId val="146827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8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282575</xdr:colOff>
      <xdr:row>3</xdr:row>
      <xdr:rowOff>98425</xdr:rowOff>
    </xdr:from>
    <xdr:to>
      <xdr:col>10</xdr:col>
      <xdr:colOff>587375</xdr:colOff>
      <xdr:row>18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7132B-C61A-4F42-B620-0D300702B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168275</xdr:rowOff>
    </xdr:from>
    <xdr:to>
      <xdr:col>11</xdr:col>
      <xdr:colOff>600075</xdr:colOff>
      <xdr:row>17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873396-D5F3-428C-840C-E027A0494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18</xdr:row>
      <xdr:rowOff>92075</xdr:rowOff>
    </xdr:from>
    <xdr:to>
      <xdr:col>11</xdr:col>
      <xdr:colOff>581025</xdr:colOff>
      <xdr:row>33</xdr:row>
      <xdr:rowOff>73025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B22CEA-6EB1-4644-89C0-368A1525A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130175</xdr:colOff>
      <xdr:row>7</xdr:row>
      <xdr:rowOff>142875</xdr:rowOff>
    </xdr:from>
    <xdr:to>
      <xdr:col>12</xdr:col>
      <xdr:colOff>434975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8BF08-C489-444D-850A-048BDFBEE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206375</xdr:colOff>
      <xdr:row>5</xdr:row>
      <xdr:rowOff>15875</xdr:rowOff>
    </xdr:from>
    <xdr:to>
      <xdr:col>10</xdr:col>
      <xdr:colOff>511175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B44C9-A52A-4D9D-9544-29086FFC1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206375</xdr:colOff>
      <xdr:row>5</xdr:row>
      <xdr:rowOff>15875</xdr:rowOff>
    </xdr:from>
    <xdr:to>
      <xdr:col>10</xdr:col>
      <xdr:colOff>511175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2AB62-1CC2-4296-8624-45A1FFFBE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111124</xdr:rowOff>
    </xdr:from>
    <xdr:to>
      <xdr:col>12</xdr:col>
      <xdr:colOff>47625</xdr:colOff>
      <xdr:row>20</xdr:row>
      <xdr:rowOff>82549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F45546-3BCC-4805-92D7-5DCA15AD0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142875</xdr:rowOff>
    </xdr:from>
    <xdr:to>
      <xdr:col>12</xdr:col>
      <xdr:colOff>295275</xdr:colOff>
      <xdr:row>16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6FBDC-6D47-496F-9D89-4C7E61ECD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555625</xdr:colOff>
      <xdr:row>2</xdr:row>
      <xdr:rowOff>85725</xdr:rowOff>
    </xdr:from>
    <xdr:to>
      <xdr:col>11</xdr:col>
      <xdr:colOff>250825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92162-AFD7-47B5-8971-0ACB6B473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</xdr:row>
      <xdr:rowOff>168275</xdr:rowOff>
    </xdr:from>
    <xdr:to>
      <xdr:col>12</xdr:col>
      <xdr:colOff>428625</xdr:colOff>
      <xdr:row>17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691D9-AB9D-433D-B5B1-29EA97BC0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5</xdr:row>
      <xdr:rowOff>15875</xdr:rowOff>
    </xdr:from>
    <xdr:to>
      <xdr:col>11</xdr:col>
      <xdr:colOff>498475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3BA4E-D979-4859-84ED-36828051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0</xdr:row>
      <xdr:rowOff>0</xdr:rowOff>
    </xdr:from>
    <xdr:to>
      <xdr:col>10</xdr:col>
      <xdr:colOff>307975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E247F6-DBB8-4DD4-9D58-51C4A0B3F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288925</xdr:colOff>
      <xdr:row>14</xdr:row>
      <xdr:rowOff>34925</xdr:rowOff>
    </xdr:from>
    <xdr:to>
      <xdr:col>11</xdr:col>
      <xdr:colOff>555625</xdr:colOff>
      <xdr:row>29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E1BF4-B3C1-4A42-BFAE-78470493A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231775</xdr:colOff>
      <xdr:row>2</xdr:row>
      <xdr:rowOff>73025</xdr:rowOff>
    </xdr:from>
    <xdr:to>
      <xdr:col>9</xdr:col>
      <xdr:colOff>536575</xdr:colOff>
      <xdr:row>17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68289-24CE-4D03-8A90-4953F571E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NG TJAHJONO" refreshedDate="45902.95563611111" createdVersion="7" refreshedVersion="7" minRefreshableVersion="3" recordCount="36" xr:uid="{6CB0C0D5-3096-4C76-B26D-4392025CC582}">
  <cacheSource type="worksheet">
    <worksheetSource ref="A1:D37" sheet="Sheet6"/>
  </cacheSource>
  <cacheFields count="4">
    <cacheField name="year_complaint" numFmtId="0">
      <sharedItems/>
    </cacheField>
    <cacheField name="product" numFmtId="0">
      <sharedItems/>
    </cacheField>
    <cacheField name="sub_product" numFmtId="0">
      <sharedItems containsBlank="1" count="6">
        <m/>
        <s v="Cashing a check without an account"/>
        <s v="(CD) Certificate of deposit"/>
        <s v="Checking account"/>
        <s v="Other bank product/service"/>
        <s v="Savings account"/>
      </sharedItems>
    </cacheField>
    <cacheField name="average_time" numFmtId="0">
      <sharedItems containsSemiMixedTypes="0" containsString="0" containsNumber="1" containsInteger="1" minValue="44" maxValue="1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NG TJAHJONO" refreshedDate="45903.338317476853" createdVersion="7" refreshedVersion="7" minRefreshableVersion="3" recordCount="20" xr:uid="{0D50AFAC-7272-402D-86BE-47DAC6357EAB}">
  <cacheSource type="worksheet">
    <worksheetSource ref="A1:D21" sheet="TC-TRCP"/>
  </cacheSource>
  <cacheFields count="4">
    <cacheField name="Year" numFmtId="167">
      <sharedItems containsSemiMixedTypes="0" containsNonDate="0" containsDate="1" containsString="0" minDate="2011-01-01T00:00:00" maxDate="2017-01-02T00:00:00" count="7">
        <d v="2011-01-01T00:00:00"/>
        <d v="2012-01-01T00:00:00"/>
        <d v="2013-01-01T00:00:00"/>
        <d v="2014-01-01T00:00:00"/>
        <d v="2015-01-01T00:00:00"/>
        <d v="2016-01-01T00:00:00"/>
        <d v="2017-01-01T00:00:00"/>
      </sharedItems>
    </cacheField>
    <cacheField name="timely" numFmtId="0">
      <sharedItems count="2">
        <s v="No"/>
        <s v="Yes"/>
      </sharedItems>
    </cacheField>
    <cacheField name="consumer_disputed" numFmtId="0">
      <sharedItems count="2">
        <s v="No"/>
        <s v="Yes"/>
      </sharedItems>
    </cacheField>
    <cacheField name="average_time" numFmtId="0">
      <sharedItems containsSemiMixedTypes="0" containsString="0" containsNumber="1" containsInteger="1" minValue="477" maxValue="15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2011-01-01 00:00:00+00"/>
    <s v="Credit card"/>
    <x v="0"/>
    <n v="738"/>
  </r>
  <r>
    <s v="2012-01-01 00:00:00+00"/>
    <s v="Bank account or service"/>
    <x v="1"/>
    <n v="593"/>
  </r>
  <r>
    <s v="2012-01-01 00:00:00+00"/>
    <s v="Bank account or service"/>
    <x v="2"/>
    <n v="668"/>
  </r>
  <r>
    <s v="2012-01-01 00:00:00+00"/>
    <s v="Bank account or service"/>
    <x v="3"/>
    <n v="700"/>
  </r>
  <r>
    <s v="2012-01-01 00:00:00+00"/>
    <s v="Bank account or service"/>
    <x v="4"/>
    <n v="721"/>
  </r>
  <r>
    <s v="2012-01-01 00:00:00+00"/>
    <s v="Bank account or service"/>
    <x v="5"/>
    <n v="699"/>
  </r>
  <r>
    <s v="2012-01-01 00:00:00+00"/>
    <s v="Credit card"/>
    <x v="0"/>
    <n v="693"/>
  </r>
  <r>
    <s v="2013-01-01 00:00:00+00"/>
    <s v="Bank account or service"/>
    <x v="1"/>
    <n v="1249"/>
  </r>
  <r>
    <s v="2013-01-01 00:00:00+00"/>
    <s v="Bank account or service"/>
    <x v="2"/>
    <n v="801"/>
  </r>
  <r>
    <s v="2013-01-01 00:00:00+00"/>
    <s v="Bank account or service"/>
    <x v="3"/>
    <n v="673"/>
  </r>
  <r>
    <s v="2013-01-01 00:00:00+00"/>
    <s v="Bank account or service"/>
    <x v="4"/>
    <n v="801"/>
  </r>
  <r>
    <s v="2013-01-01 00:00:00+00"/>
    <s v="Bank account or service"/>
    <x v="5"/>
    <n v="695"/>
  </r>
  <r>
    <s v="2013-01-01 00:00:00+00"/>
    <s v="Credit card"/>
    <x v="0"/>
    <n v="651"/>
  </r>
  <r>
    <s v="2014-01-01 00:00:00+00"/>
    <s v="Bank account or service"/>
    <x v="1"/>
    <n v="573"/>
  </r>
  <r>
    <s v="2014-01-01 00:00:00+00"/>
    <s v="Bank account or service"/>
    <x v="2"/>
    <n v="616"/>
  </r>
  <r>
    <s v="2014-01-01 00:00:00+00"/>
    <s v="Bank account or service"/>
    <x v="3"/>
    <n v="712"/>
  </r>
  <r>
    <s v="2014-01-01 00:00:00+00"/>
    <s v="Bank account or service"/>
    <x v="4"/>
    <n v="838"/>
  </r>
  <r>
    <s v="2014-01-01 00:00:00+00"/>
    <s v="Bank account or service"/>
    <x v="5"/>
    <n v="681"/>
  </r>
  <r>
    <s v="2014-01-01 00:00:00+00"/>
    <s v="Credit card"/>
    <x v="0"/>
    <n v="749"/>
  </r>
  <r>
    <s v="2015-01-01 00:00:00+00"/>
    <s v="Bank account or service"/>
    <x v="1"/>
    <n v="538"/>
  </r>
  <r>
    <s v="2015-01-01 00:00:00+00"/>
    <s v="Bank account or service"/>
    <x v="2"/>
    <n v="612"/>
  </r>
  <r>
    <s v="2015-01-01 00:00:00+00"/>
    <s v="Bank account or service"/>
    <x v="3"/>
    <n v="684"/>
  </r>
  <r>
    <s v="2015-01-01 00:00:00+00"/>
    <s v="Bank account or service"/>
    <x v="4"/>
    <n v="642"/>
  </r>
  <r>
    <s v="2015-01-01 00:00:00+00"/>
    <s v="Bank account or service"/>
    <x v="5"/>
    <n v="753"/>
  </r>
  <r>
    <s v="2015-01-01 00:00:00+00"/>
    <s v="Credit card"/>
    <x v="0"/>
    <n v="775"/>
  </r>
  <r>
    <s v="2016-01-01 00:00:00+00"/>
    <s v="Bank account or service"/>
    <x v="1"/>
    <n v="738"/>
  </r>
  <r>
    <s v="2016-01-01 00:00:00+00"/>
    <s v="Bank account or service"/>
    <x v="2"/>
    <n v="505"/>
  </r>
  <r>
    <s v="2016-01-01 00:00:00+00"/>
    <s v="Bank account or service"/>
    <x v="3"/>
    <n v="708"/>
  </r>
  <r>
    <s v="2016-01-01 00:00:00+00"/>
    <s v="Bank account or service"/>
    <x v="4"/>
    <n v="723"/>
  </r>
  <r>
    <s v="2016-01-01 00:00:00+00"/>
    <s v="Bank account or service"/>
    <x v="5"/>
    <n v="761"/>
  </r>
  <r>
    <s v="2016-01-01 00:00:00+00"/>
    <s v="Credit card"/>
    <x v="0"/>
    <n v="637"/>
  </r>
  <r>
    <s v="2017-01-01 00:00:00+00"/>
    <s v="Bank account or service"/>
    <x v="2"/>
    <n v="44"/>
  </r>
  <r>
    <s v="2017-01-01 00:00:00+00"/>
    <s v="Bank account or service"/>
    <x v="3"/>
    <n v="676"/>
  </r>
  <r>
    <s v="2017-01-01 00:00:00+00"/>
    <s v="Bank account or service"/>
    <x v="4"/>
    <n v="759"/>
  </r>
  <r>
    <s v="2017-01-01 00:00:00+00"/>
    <s v="Bank account or service"/>
    <x v="5"/>
    <n v="887"/>
  </r>
  <r>
    <s v="2017-01-01 00:00:00+00"/>
    <s v="Credit card"/>
    <x v="0"/>
    <n v="75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1212"/>
  </r>
  <r>
    <x v="0"/>
    <x v="1"/>
    <x v="0"/>
    <n v="477"/>
  </r>
  <r>
    <x v="0"/>
    <x v="1"/>
    <x v="1"/>
    <n v="673"/>
  </r>
  <r>
    <x v="1"/>
    <x v="0"/>
    <x v="0"/>
    <n v="754"/>
  </r>
  <r>
    <x v="1"/>
    <x v="0"/>
    <x v="1"/>
    <n v="894"/>
  </r>
  <r>
    <x v="1"/>
    <x v="1"/>
    <x v="0"/>
    <n v="697"/>
  </r>
  <r>
    <x v="1"/>
    <x v="1"/>
    <x v="1"/>
    <n v="658"/>
  </r>
  <r>
    <x v="2"/>
    <x v="1"/>
    <x v="0"/>
    <n v="672"/>
  </r>
  <r>
    <x v="2"/>
    <x v="1"/>
    <x v="1"/>
    <n v="729"/>
  </r>
  <r>
    <x v="3"/>
    <x v="0"/>
    <x v="0"/>
    <n v="489"/>
  </r>
  <r>
    <x v="3"/>
    <x v="1"/>
    <x v="0"/>
    <n v="726"/>
  </r>
  <r>
    <x v="3"/>
    <x v="1"/>
    <x v="1"/>
    <n v="745"/>
  </r>
  <r>
    <x v="4"/>
    <x v="1"/>
    <x v="0"/>
    <n v="690"/>
  </r>
  <r>
    <x v="4"/>
    <x v="1"/>
    <x v="1"/>
    <n v="746"/>
  </r>
  <r>
    <x v="5"/>
    <x v="0"/>
    <x v="0"/>
    <n v="896"/>
  </r>
  <r>
    <x v="5"/>
    <x v="0"/>
    <x v="1"/>
    <n v="1523"/>
  </r>
  <r>
    <x v="5"/>
    <x v="1"/>
    <x v="0"/>
    <n v="683"/>
  </r>
  <r>
    <x v="5"/>
    <x v="1"/>
    <x v="1"/>
    <n v="732"/>
  </r>
  <r>
    <x v="6"/>
    <x v="1"/>
    <x v="0"/>
    <n v="719"/>
  </r>
  <r>
    <x v="6"/>
    <x v="1"/>
    <x v="1"/>
    <n v="6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52FA4-456D-4B51-A765-912C36D25E4B}" name="PivotTable66" cacheId="1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F2:M12" firstHeaderRow="1" firstDataRow="3" firstDataCol="1"/>
  <pivotFields count="4">
    <pivotField axis="axisRow" showAll="0">
      <items count="8">
        <item n="2011" x="0"/>
        <item n="2012" x="1"/>
        <item n="2013" x="2"/>
        <item n="2014" x="3"/>
        <item n="2015" x="4"/>
        <item n="2016" x="5"/>
        <item n="2017" x="6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average_time" fld="3" subtotal="average" baseField="0" baseItem="0"/>
  </dataFields>
  <formats count="1">
    <format dxfId="11">
      <pivotArea dataOnly="0" labelOnly="1" fieldPosition="0">
        <references count="1">
          <reference field="0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0F9E8-E1A6-40E2-A0A0-AEE4C5D1A7D8}" name="PivotTable35" cacheId="4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9">
  <location ref="A3:B8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6">
        <item x="2"/>
        <item x="1"/>
        <item x="3"/>
        <item x="4"/>
        <item x="5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Average of average_time" fld="3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6BB1-CC00-447C-A039-7C2B8F58A502}">
  <dimension ref="A1:B38"/>
  <sheetViews>
    <sheetView topLeftCell="A34" workbookViewId="0">
      <selection activeCell="B38" sqref="A34:B38"/>
    </sheetView>
  </sheetViews>
  <sheetFormatPr defaultRowHeight="14.5" x14ac:dyDescent="0.35"/>
  <cols>
    <col min="2" max="2" width="37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981</v>
      </c>
      <c r="B2" t="s">
        <v>38</v>
      </c>
    </row>
    <row r="3" spans="1:2" x14ac:dyDescent="0.35">
      <c r="A3">
        <v>948</v>
      </c>
      <c r="B3" t="s">
        <v>37</v>
      </c>
    </row>
    <row r="4" spans="1:2" x14ac:dyDescent="0.35">
      <c r="A4">
        <v>882</v>
      </c>
      <c r="B4" t="s">
        <v>36</v>
      </c>
    </row>
    <row r="5" spans="1:2" x14ac:dyDescent="0.35">
      <c r="A5">
        <v>876</v>
      </c>
      <c r="B5" t="s">
        <v>35</v>
      </c>
    </row>
    <row r="6" spans="1:2" x14ac:dyDescent="0.35">
      <c r="A6">
        <v>817</v>
      </c>
      <c r="B6" t="s">
        <v>34</v>
      </c>
    </row>
    <row r="7" spans="1:2" x14ac:dyDescent="0.35">
      <c r="A7">
        <v>788</v>
      </c>
      <c r="B7" t="s">
        <v>33</v>
      </c>
    </row>
    <row r="8" spans="1:2" x14ac:dyDescent="0.35">
      <c r="A8">
        <v>786</v>
      </c>
      <c r="B8" t="s">
        <v>32</v>
      </c>
    </row>
    <row r="9" spans="1:2" x14ac:dyDescent="0.35">
      <c r="A9">
        <v>776</v>
      </c>
      <c r="B9" t="s">
        <v>31</v>
      </c>
    </row>
    <row r="10" spans="1:2" x14ac:dyDescent="0.35">
      <c r="A10">
        <v>774</v>
      </c>
      <c r="B10" t="s">
        <v>30</v>
      </c>
    </row>
    <row r="11" spans="1:2" x14ac:dyDescent="0.35">
      <c r="A11">
        <v>764</v>
      </c>
      <c r="B11" t="s">
        <v>29</v>
      </c>
    </row>
    <row r="12" spans="1:2" x14ac:dyDescent="0.35">
      <c r="A12">
        <v>757</v>
      </c>
      <c r="B12" t="s">
        <v>28</v>
      </c>
    </row>
    <row r="13" spans="1:2" x14ac:dyDescent="0.35">
      <c r="A13">
        <v>754</v>
      </c>
      <c r="B13" t="s">
        <v>27</v>
      </c>
    </row>
    <row r="14" spans="1:2" x14ac:dyDescent="0.35">
      <c r="A14">
        <v>742</v>
      </c>
      <c r="B14" t="s">
        <v>26</v>
      </c>
    </row>
    <row r="15" spans="1:2" x14ac:dyDescent="0.35">
      <c r="A15">
        <v>733</v>
      </c>
      <c r="B15" t="s">
        <v>25</v>
      </c>
    </row>
    <row r="16" spans="1:2" x14ac:dyDescent="0.35">
      <c r="A16">
        <v>728</v>
      </c>
      <c r="B16" t="s">
        <v>24</v>
      </c>
    </row>
    <row r="17" spans="1:2" x14ac:dyDescent="0.35">
      <c r="A17">
        <v>725</v>
      </c>
      <c r="B17" t="s">
        <v>23</v>
      </c>
    </row>
    <row r="18" spans="1:2" x14ac:dyDescent="0.35">
      <c r="A18">
        <v>718</v>
      </c>
      <c r="B18" t="s">
        <v>22</v>
      </c>
    </row>
    <row r="19" spans="1:2" x14ac:dyDescent="0.35">
      <c r="A19">
        <v>713</v>
      </c>
      <c r="B19" t="s">
        <v>21</v>
      </c>
    </row>
    <row r="20" spans="1:2" x14ac:dyDescent="0.35">
      <c r="A20">
        <v>705</v>
      </c>
      <c r="B20" t="s">
        <v>20</v>
      </c>
    </row>
    <row r="21" spans="1:2" x14ac:dyDescent="0.35">
      <c r="A21">
        <v>703</v>
      </c>
      <c r="B21" t="s">
        <v>19</v>
      </c>
    </row>
    <row r="22" spans="1:2" x14ac:dyDescent="0.35">
      <c r="A22">
        <v>696</v>
      </c>
      <c r="B22" t="s">
        <v>18</v>
      </c>
    </row>
    <row r="23" spans="1:2" x14ac:dyDescent="0.35">
      <c r="A23">
        <v>689</v>
      </c>
      <c r="B23" t="s">
        <v>16</v>
      </c>
    </row>
    <row r="24" spans="1:2" x14ac:dyDescent="0.35">
      <c r="A24">
        <v>689</v>
      </c>
      <c r="B24" t="s">
        <v>17</v>
      </c>
    </row>
    <row r="25" spans="1:2" x14ac:dyDescent="0.35">
      <c r="A25">
        <v>688</v>
      </c>
      <c r="B25" t="s">
        <v>15</v>
      </c>
    </row>
    <row r="26" spans="1:2" x14ac:dyDescent="0.35">
      <c r="A26">
        <v>679</v>
      </c>
      <c r="B26" t="s">
        <v>14</v>
      </c>
    </row>
    <row r="27" spans="1:2" x14ac:dyDescent="0.35">
      <c r="A27">
        <v>676</v>
      </c>
      <c r="B27" t="s">
        <v>13</v>
      </c>
    </row>
    <row r="28" spans="1:2" x14ac:dyDescent="0.35">
      <c r="A28">
        <v>662</v>
      </c>
      <c r="B28" t="s">
        <v>12</v>
      </c>
    </row>
    <row r="29" spans="1:2" x14ac:dyDescent="0.35">
      <c r="A29">
        <v>644</v>
      </c>
      <c r="B29" t="s">
        <v>11</v>
      </c>
    </row>
    <row r="30" spans="1:2" x14ac:dyDescent="0.35">
      <c r="A30">
        <v>635</v>
      </c>
      <c r="B30" t="s">
        <v>10</v>
      </c>
    </row>
    <row r="31" spans="1:2" x14ac:dyDescent="0.35">
      <c r="A31">
        <v>627</v>
      </c>
      <c r="B31" t="s">
        <v>9</v>
      </c>
    </row>
    <row r="32" spans="1:2" x14ac:dyDescent="0.35">
      <c r="A32">
        <v>626</v>
      </c>
      <c r="B32" t="s">
        <v>8</v>
      </c>
    </row>
    <row r="33" spans="1:2" x14ac:dyDescent="0.35">
      <c r="A33">
        <v>622</v>
      </c>
      <c r="B33" t="s">
        <v>7</v>
      </c>
    </row>
    <row r="34" spans="1:2" x14ac:dyDescent="0.35">
      <c r="A34">
        <v>608</v>
      </c>
      <c r="B34" t="s">
        <v>6</v>
      </c>
    </row>
    <row r="35" spans="1:2" x14ac:dyDescent="0.35">
      <c r="A35">
        <v>574</v>
      </c>
      <c r="B35" t="s">
        <v>5</v>
      </c>
    </row>
    <row r="36" spans="1:2" x14ac:dyDescent="0.35">
      <c r="A36">
        <v>405</v>
      </c>
      <c r="B36" t="s">
        <v>4</v>
      </c>
    </row>
    <row r="37" spans="1:2" x14ac:dyDescent="0.35">
      <c r="A37">
        <v>267</v>
      </c>
      <c r="B37" t="s">
        <v>3</v>
      </c>
    </row>
    <row r="38" spans="1:2" x14ac:dyDescent="0.35">
      <c r="A38">
        <v>24</v>
      </c>
      <c r="B38" t="s">
        <v>2</v>
      </c>
    </row>
  </sheetData>
  <sortState xmlns:xlrd2="http://schemas.microsoft.com/office/spreadsheetml/2017/richdata2" ref="A2:B38">
    <sortCondition descending="1" ref="A1:A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4BAF-C8F0-4081-AB0B-C64A6AE41AC2}">
  <dimension ref="A3:B8"/>
  <sheetViews>
    <sheetView workbookViewId="0">
      <selection activeCell="A3" sqref="A3"/>
    </sheetView>
  </sheetViews>
  <sheetFormatPr defaultRowHeight="14.5" x14ac:dyDescent="0.35"/>
  <cols>
    <col min="1" max="1" width="30.7265625" bestFit="1" customWidth="1"/>
    <col min="2" max="2" width="21.81640625" bestFit="1" customWidth="1"/>
  </cols>
  <sheetData>
    <row r="3" spans="1:2" x14ac:dyDescent="0.35">
      <c r="A3" s="1" t="s">
        <v>57</v>
      </c>
      <c r="B3" t="s">
        <v>66</v>
      </c>
    </row>
    <row r="4" spans="1:2" x14ac:dyDescent="0.35">
      <c r="A4" t="s">
        <v>61</v>
      </c>
      <c r="B4" s="2">
        <v>541</v>
      </c>
    </row>
    <row r="5" spans="1:2" x14ac:dyDescent="0.35">
      <c r="A5" t="s">
        <v>60</v>
      </c>
      <c r="B5" s="2">
        <v>738.2</v>
      </c>
    </row>
    <row r="6" spans="1:2" x14ac:dyDescent="0.35">
      <c r="A6" t="s">
        <v>62</v>
      </c>
      <c r="B6" s="2">
        <v>692.16666666666663</v>
      </c>
    </row>
    <row r="7" spans="1:2" x14ac:dyDescent="0.35">
      <c r="A7" t="s">
        <v>63</v>
      </c>
      <c r="B7" s="2">
        <v>747.33333333333337</v>
      </c>
    </row>
    <row r="8" spans="1:2" x14ac:dyDescent="0.35">
      <c r="A8" t="s">
        <v>64</v>
      </c>
      <c r="B8" s="2">
        <v>746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1891-51D3-4499-99C1-B58DE42AA548}">
  <dimension ref="A1:C26"/>
  <sheetViews>
    <sheetView zoomScale="81" workbookViewId="0">
      <selection activeCell="B1" sqref="B1:B26"/>
    </sheetView>
  </sheetViews>
  <sheetFormatPr defaultRowHeight="14.5" x14ac:dyDescent="0.35"/>
  <cols>
    <col min="2" max="2" width="12.08984375" bestFit="1" customWidth="1"/>
    <col min="3" max="3" width="13.54296875" bestFit="1" customWidth="1"/>
  </cols>
  <sheetData>
    <row r="1" spans="1:3" x14ac:dyDescent="0.35">
      <c r="A1" t="s">
        <v>80</v>
      </c>
      <c r="B1" t="s">
        <v>0</v>
      </c>
      <c r="C1" t="s">
        <v>81</v>
      </c>
    </row>
    <row r="2" spans="1:3" x14ac:dyDescent="0.35">
      <c r="A2" t="s">
        <v>97</v>
      </c>
      <c r="B2">
        <v>766</v>
      </c>
      <c r="C2">
        <v>100</v>
      </c>
    </row>
    <row r="3" spans="1:3" x14ac:dyDescent="0.35">
      <c r="A3" t="s">
        <v>99</v>
      </c>
      <c r="B3">
        <v>764</v>
      </c>
      <c r="C3">
        <v>75</v>
      </c>
    </row>
    <row r="4" spans="1:3" x14ac:dyDescent="0.35">
      <c r="A4" t="s">
        <v>89</v>
      </c>
      <c r="B4">
        <v>760</v>
      </c>
      <c r="C4">
        <v>128</v>
      </c>
    </row>
    <row r="5" spans="1:3" x14ac:dyDescent="0.35">
      <c r="A5" t="s">
        <v>82</v>
      </c>
      <c r="B5">
        <v>745</v>
      </c>
      <c r="C5">
        <v>181</v>
      </c>
    </row>
    <row r="6" spans="1:3" x14ac:dyDescent="0.35">
      <c r="A6" t="s">
        <v>90</v>
      </c>
      <c r="B6">
        <v>737</v>
      </c>
      <c r="C6">
        <v>120</v>
      </c>
    </row>
    <row r="7" spans="1:3" x14ac:dyDescent="0.35">
      <c r="A7" t="s">
        <v>96</v>
      </c>
      <c r="B7">
        <v>730</v>
      </c>
      <c r="C7">
        <v>100</v>
      </c>
    </row>
    <row r="8" spans="1:3" x14ac:dyDescent="0.35">
      <c r="A8" t="s">
        <v>83</v>
      </c>
      <c r="B8">
        <v>727</v>
      </c>
      <c r="C8">
        <v>179</v>
      </c>
    </row>
    <row r="9" spans="1:3" x14ac:dyDescent="0.35">
      <c r="A9" t="s">
        <v>93</v>
      </c>
      <c r="B9">
        <v>718</v>
      </c>
      <c r="C9">
        <v>105</v>
      </c>
    </row>
    <row r="10" spans="1:3" x14ac:dyDescent="0.35">
      <c r="A10" t="s">
        <v>95</v>
      </c>
      <c r="B10">
        <v>717</v>
      </c>
      <c r="C10">
        <v>100</v>
      </c>
    </row>
    <row r="11" spans="1:3" x14ac:dyDescent="0.35">
      <c r="A11" t="s">
        <v>105</v>
      </c>
      <c r="B11">
        <v>714</v>
      </c>
      <c r="C11">
        <v>7</v>
      </c>
    </row>
    <row r="12" spans="1:3" x14ac:dyDescent="0.35">
      <c r="A12" t="s">
        <v>91</v>
      </c>
      <c r="B12">
        <v>706</v>
      </c>
      <c r="C12">
        <v>115</v>
      </c>
    </row>
    <row r="13" spans="1:3" x14ac:dyDescent="0.35">
      <c r="A13" t="s">
        <v>94</v>
      </c>
      <c r="B13">
        <v>704</v>
      </c>
      <c r="C13">
        <v>103</v>
      </c>
    </row>
    <row r="14" spans="1:3" x14ac:dyDescent="0.35">
      <c r="A14" t="s">
        <v>101</v>
      </c>
      <c r="B14">
        <v>704</v>
      </c>
      <c r="C14">
        <v>50</v>
      </c>
    </row>
    <row r="15" spans="1:3" x14ac:dyDescent="0.35">
      <c r="A15" t="s">
        <v>100</v>
      </c>
      <c r="B15">
        <v>698</v>
      </c>
      <c r="C15">
        <v>55</v>
      </c>
    </row>
    <row r="16" spans="1:3" x14ac:dyDescent="0.35">
      <c r="A16" t="s">
        <v>85</v>
      </c>
      <c r="B16">
        <v>697</v>
      </c>
      <c r="C16">
        <v>158</v>
      </c>
    </row>
    <row r="17" spans="1:3" x14ac:dyDescent="0.35">
      <c r="A17" t="s">
        <v>86</v>
      </c>
      <c r="B17">
        <v>697</v>
      </c>
      <c r="C17">
        <v>154</v>
      </c>
    </row>
    <row r="18" spans="1:3" x14ac:dyDescent="0.35">
      <c r="A18" t="s">
        <v>102</v>
      </c>
      <c r="B18">
        <v>670</v>
      </c>
      <c r="C18">
        <v>46</v>
      </c>
    </row>
    <row r="19" spans="1:3" x14ac:dyDescent="0.35">
      <c r="A19" t="s">
        <v>92</v>
      </c>
      <c r="B19">
        <v>665</v>
      </c>
      <c r="C19">
        <v>107</v>
      </c>
    </row>
    <row r="20" spans="1:3" x14ac:dyDescent="0.35">
      <c r="A20" t="s">
        <v>84</v>
      </c>
      <c r="B20">
        <v>663</v>
      </c>
      <c r="C20">
        <v>167</v>
      </c>
    </row>
    <row r="21" spans="1:3" x14ac:dyDescent="0.35">
      <c r="A21" t="s">
        <v>88</v>
      </c>
      <c r="B21">
        <v>661</v>
      </c>
      <c r="C21">
        <v>143</v>
      </c>
    </row>
    <row r="22" spans="1:3" x14ac:dyDescent="0.35">
      <c r="A22" t="s">
        <v>103</v>
      </c>
      <c r="B22">
        <v>634</v>
      </c>
      <c r="C22">
        <v>43</v>
      </c>
    </row>
    <row r="23" spans="1:3" x14ac:dyDescent="0.35">
      <c r="A23" t="s">
        <v>87</v>
      </c>
      <c r="B23">
        <v>620</v>
      </c>
      <c r="C23">
        <v>148</v>
      </c>
    </row>
    <row r="24" spans="1:3" x14ac:dyDescent="0.35">
      <c r="A24" t="s">
        <v>104</v>
      </c>
      <c r="B24">
        <v>606</v>
      </c>
      <c r="C24">
        <v>31</v>
      </c>
    </row>
    <row r="25" spans="1:3" x14ac:dyDescent="0.35">
      <c r="A25" t="s">
        <v>98</v>
      </c>
      <c r="B25">
        <v>567</v>
      </c>
      <c r="C25">
        <v>86</v>
      </c>
    </row>
    <row r="26" spans="1:3" x14ac:dyDescent="0.35">
      <c r="A26" t="s">
        <v>106</v>
      </c>
      <c r="B26">
        <v>451</v>
      </c>
      <c r="C26">
        <v>3</v>
      </c>
    </row>
  </sheetData>
  <sortState xmlns:xlrd2="http://schemas.microsoft.com/office/spreadsheetml/2017/richdata2" ref="A2:C26">
    <sortCondition descending="1" ref="B1:B26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702E-A327-4F90-8353-9AAF484EFFDA}">
  <dimension ref="A1:E18"/>
  <sheetViews>
    <sheetView workbookViewId="0">
      <selection activeCell="D1" sqref="D1:E8"/>
    </sheetView>
  </sheetViews>
  <sheetFormatPr defaultRowHeight="14.5" x14ac:dyDescent="0.35"/>
  <sheetData>
    <row r="1" spans="1:5" x14ac:dyDescent="0.35">
      <c r="A1" t="s">
        <v>80</v>
      </c>
      <c r="B1" t="s">
        <v>65</v>
      </c>
      <c r="D1" t="s">
        <v>80</v>
      </c>
      <c r="E1" t="s">
        <v>65</v>
      </c>
    </row>
    <row r="2" spans="1:5" x14ac:dyDescent="0.35">
      <c r="A2" t="s">
        <v>96</v>
      </c>
      <c r="B2">
        <v>2</v>
      </c>
      <c r="D2" t="s">
        <v>87</v>
      </c>
      <c r="E2">
        <v>7</v>
      </c>
    </row>
    <row r="3" spans="1:5" x14ac:dyDescent="0.35">
      <c r="A3" t="s">
        <v>95</v>
      </c>
      <c r="B3">
        <v>2</v>
      </c>
      <c r="D3" t="s">
        <v>97</v>
      </c>
      <c r="E3">
        <v>5</v>
      </c>
    </row>
    <row r="4" spans="1:5" x14ac:dyDescent="0.35">
      <c r="A4" t="s">
        <v>87</v>
      </c>
      <c r="B4">
        <v>7</v>
      </c>
      <c r="D4" t="s">
        <v>82</v>
      </c>
      <c r="E4">
        <v>4</v>
      </c>
    </row>
    <row r="5" spans="1:5" x14ac:dyDescent="0.35">
      <c r="A5" t="s">
        <v>93</v>
      </c>
      <c r="B5">
        <v>1</v>
      </c>
      <c r="D5" t="s">
        <v>89</v>
      </c>
      <c r="E5">
        <v>5</v>
      </c>
    </row>
    <row r="6" spans="1:5" x14ac:dyDescent="0.35">
      <c r="A6" t="s">
        <v>97</v>
      </c>
      <c r="B6">
        <v>5</v>
      </c>
      <c r="D6" t="s">
        <v>92</v>
      </c>
      <c r="E6">
        <v>3</v>
      </c>
    </row>
    <row r="7" spans="1:5" x14ac:dyDescent="0.35">
      <c r="A7" t="s">
        <v>102</v>
      </c>
      <c r="B7">
        <v>1</v>
      </c>
      <c r="D7" t="s">
        <v>88</v>
      </c>
      <c r="E7">
        <v>4</v>
      </c>
    </row>
    <row r="8" spans="1:5" x14ac:dyDescent="0.35">
      <c r="A8" t="s">
        <v>99</v>
      </c>
      <c r="B8">
        <v>2</v>
      </c>
      <c r="D8" t="s">
        <v>98</v>
      </c>
      <c r="E8">
        <v>3</v>
      </c>
    </row>
    <row r="9" spans="1:5" x14ac:dyDescent="0.35">
      <c r="A9" t="s">
        <v>84</v>
      </c>
      <c r="B9">
        <v>2</v>
      </c>
    </row>
    <row r="10" spans="1:5" x14ac:dyDescent="0.35">
      <c r="A10" t="s">
        <v>82</v>
      </c>
      <c r="B10">
        <v>4</v>
      </c>
    </row>
    <row r="11" spans="1:5" x14ac:dyDescent="0.35">
      <c r="A11" t="s">
        <v>91</v>
      </c>
      <c r="B11">
        <v>1</v>
      </c>
    </row>
    <row r="12" spans="1:5" x14ac:dyDescent="0.35">
      <c r="A12" t="s">
        <v>89</v>
      </c>
      <c r="B12">
        <v>5</v>
      </c>
    </row>
    <row r="13" spans="1:5" x14ac:dyDescent="0.35">
      <c r="A13" t="s">
        <v>90</v>
      </c>
      <c r="B13">
        <v>2</v>
      </c>
    </row>
    <row r="14" spans="1:5" x14ac:dyDescent="0.35">
      <c r="A14" t="s">
        <v>101</v>
      </c>
      <c r="B14">
        <v>1</v>
      </c>
    </row>
    <row r="15" spans="1:5" x14ac:dyDescent="0.35">
      <c r="A15" t="s">
        <v>85</v>
      </c>
      <c r="B15">
        <v>2</v>
      </c>
    </row>
    <row r="16" spans="1:5" x14ac:dyDescent="0.35">
      <c r="A16" t="s">
        <v>92</v>
      </c>
      <c r="B16">
        <v>3</v>
      </c>
    </row>
    <row r="17" spans="1:2" x14ac:dyDescent="0.35">
      <c r="A17" t="s">
        <v>88</v>
      </c>
      <c r="B17">
        <v>4</v>
      </c>
    </row>
    <row r="18" spans="1:2" x14ac:dyDescent="0.35">
      <c r="A18" t="s">
        <v>98</v>
      </c>
      <c r="B18">
        <v>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062D-2F71-4F57-BD73-AA5E9C29FA2D}">
  <dimension ref="A1:B4"/>
  <sheetViews>
    <sheetView topLeftCell="B2" zoomScale="111" workbookViewId="0">
      <selection activeCell="N13" sqref="N13"/>
    </sheetView>
  </sheetViews>
  <sheetFormatPr defaultRowHeight="14.5" x14ac:dyDescent="0.35"/>
  <sheetData>
    <row r="1" spans="1:2" x14ac:dyDescent="0.35">
      <c r="A1" t="s">
        <v>53</v>
      </c>
      <c r="B1" t="s">
        <v>77</v>
      </c>
    </row>
    <row r="2" spans="1:2" x14ac:dyDescent="0.35">
      <c r="A2" t="s">
        <v>79</v>
      </c>
      <c r="B2">
        <v>102</v>
      </c>
    </row>
    <row r="3" spans="1:2" x14ac:dyDescent="0.35">
      <c r="A3" t="s">
        <v>67</v>
      </c>
      <c r="B3">
        <v>1990</v>
      </c>
    </row>
    <row r="4" spans="1:2" x14ac:dyDescent="0.35">
      <c r="A4" t="s">
        <v>68</v>
      </c>
      <c r="B4">
        <v>412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2572-7990-43FE-9650-1901FEBECE75}">
  <dimension ref="A1:B3"/>
  <sheetViews>
    <sheetView workbookViewId="0">
      <selection activeCell="B17" sqref="B17"/>
    </sheetView>
  </sheetViews>
  <sheetFormatPr defaultRowHeight="14.5" x14ac:dyDescent="0.35"/>
  <sheetData>
    <row r="1" spans="1:2" x14ac:dyDescent="0.35">
      <c r="A1" t="s">
        <v>78</v>
      </c>
      <c r="B1" t="s">
        <v>65</v>
      </c>
    </row>
    <row r="2" spans="1:2" x14ac:dyDescent="0.35">
      <c r="A2" t="s">
        <v>67</v>
      </c>
      <c r="B2">
        <v>47</v>
      </c>
    </row>
    <row r="3" spans="1:2" x14ac:dyDescent="0.35">
      <c r="A3" t="s">
        <v>68</v>
      </c>
      <c r="B3">
        <v>2457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EFB0-C233-45A0-8322-8FF9C0C6D41C}">
  <dimension ref="A1:D37"/>
  <sheetViews>
    <sheetView workbookViewId="0">
      <selection sqref="A1:D37"/>
    </sheetView>
  </sheetViews>
  <sheetFormatPr defaultRowHeight="14.5" x14ac:dyDescent="0.35"/>
  <cols>
    <col min="2" max="2" width="0" hidden="1" customWidth="1"/>
    <col min="3" max="3" width="22.7265625" customWidth="1"/>
  </cols>
  <sheetData>
    <row r="1" spans="1:4" x14ac:dyDescent="0.35">
      <c r="A1" t="s">
        <v>39</v>
      </c>
      <c r="B1" t="s">
        <v>56</v>
      </c>
      <c r="C1" t="s">
        <v>57</v>
      </c>
      <c r="D1" t="s">
        <v>0</v>
      </c>
    </row>
    <row r="2" spans="1:4" x14ac:dyDescent="0.35">
      <c r="A2" t="s">
        <v>46</v>
      </c>
      <c r="B2" t="s">
        <v>58</v>
      </c>
      <c r="D2">
        <v>738</v>
      </c>
    </row>
    <row r="3" spans="1:4" x14ac:dyDescent="0.35">
      <c r="A3" t="s">
        <v>40</v>
      </c>
      <c r="B3" t="s">
        <v>59</v>
      </c>
      <c r="C3" t="s">
        <v>60</v>
      </c>
      <c r="D3">
        <v>593</v>
      </c>
    </row>
    <row r="4" spans="1:4" x14ac:dyDescent="0.35">
      <c r="A4" t="s">
        <v>40</v>
      </c>
      <c r="B4" t="s">
        <v>59</v>
      </c>
      <c r="C4" t="s">
        <v>61</v>
      </c>
      <c r="D4">
        <v>668</v>
      </c>
    </row>
    <row r="5" spans="1:4" x14ac:dyDescent="0.35">
      <c r="A5" t="s">
        <v>40</v>
      </c>
      <c r="B5" t="s">
        <v>59</v>
      </c>
      <c r="C5" t="s">
        <v>62</v>
      </c>
      <c r="D5">
        <v>700</v>
      </c>
    </row>
    <row r="6" spans="1:4" x14ac:dyDescent="0.35">
      <c r="A6" t="s">
        <v>40</v>
      </c>
      <c r="B6" t="s">
        <v>59</v>
      </c>
      <c r="C6" t="s">
        <v>63</v>
      </c>
      <c r="D6">
        <v>721</v>
      </c>
    </row>
    <row r="7" spans="1:4" x14ac:dyDescent="0.35">
      <c r="A7" t="s">
        <v>40</v>
      </c>
      <c r="B7" t="s">
        <v>59</v>
      </c>
      <c r="C7" t="s">
        <v>64</v>
      </c>
      <c r="D7">
        <v>699</v>
      </c>
    </row>
    <row r="8" spans="1:4" x14ac:dyDescent="0.35">
      <c r="A8" t="s">
        <v>40</v>
      </c>
      <c r="B8" t="s">
        <v>58</v>
      </c>
      <c r="D8">
        <v>693</v>
      </c>
    </row>
    <row r="9" spans="1:4" x14ac:dyDescent="0.35">
      <c r="A9" t="s">
        <v>41</v>
      </c>
      <c r="B9" t="s">
        <v>59</v>
      </c>
      <c r="C9" t="s">
        <v>60</v>
      </c>
      <c r="D9">
        <v>1249</v>
      </c>
    </row>
    <row r="10" spans="1:4" x14ac:dyDescent="0.35">
      <c r="A10" t="s">
        <v>41</v>
      </c>
      <c r="B10" t="s">
        <v>59</v>
      </c>
      <c r="C10" t="s">
        <v>61</v>
      </c>
      <c r="D10">
        <v>801</v>
      </c>
    </row>
    <row r="11" spans="1:4" x14ac:dyDescent="0.35">
      <c r="A11" t="s">
        <v>41</v>
      </c>
      <c r="B11" t="s">
        <v>59</v>
      </c>
      <c r="C11" t="s">
        <v>62</v>
      </c>
      <c r="D11">
        <v>673</v>
      </c>
    </row>
    <row r="12" spans="1:4" x14ac:dyDescent="0.35">
      <c r="A12" t="s">
        <v>41</v>
      </c>
      <c r="B12" t="s">
        <v>59</v>
      </c>
      <c r="C12" t="s">
        <v>63</v>
      </c>
      <c r="D12">
        <v>801</v>
      </c>
    </row>
    <row r="13" spans="1:4" x14ac:dyDescent="0.35">
      <c r="A13" t="s">
        <v>41</v>
      </c>
      <c r="B13" t="s">
        <v>59</v>
      </c>
      <c r="C13" t="s">
        <v>64</v>
      </c>
      <c r="D13">
        <v>695</v>
      </c>
    </row>
    <row r="14" spans="1:4" x14ac:dyDescent="0.35">
      <c r="A14" t="s">
        <v>41</v>
      </c>
      <c r="B14" t="s">
        <v>58</v>
      </c>
      <c r="D14">
        <v>651</v>
      </c>
    </row>
    <row r="15" spans="1:4" x14ac:dyDescent="0.35">
      <c r="A15" t="s">
        <v>42</v>
      </c>
      <c r="B15" t="s">
        <v>59</v>
      </c>
      <c r="C15" t="s">
        <v>60</v>
      </c>
      <c r="D15">
        <v>573</v>
      </c>
    </row>
    <row r="16" spans="1:4" x14ac:dyDescent="0.35">
      <c r="A16" t="s">
        <v>42</v>
      </c>
      <c r="B16" t="s">
        <v>59</v>
      </c>
      <c r="C16" t="s">
        <v>61</v>
      </c>
      <c r="D16">
        <v>616</v>
      </c>
    </row>
    <row r="17" spans="1:4" x14ac:dyDescent="0.35">
      <c r="A17" t="s">
        <v>42</v>
      </c>
      <c r="B17" t="s">
        <v>59</v>
      </c>
      <c r="C17" t="s">
        <v>62</v>
      </c>
      <c r="D17">
        <v>712</v>
      </c>
    </row>
    <row r="18" spans="1:4" x14ac:dyDescent="0.35">
      <c r="A18" t="s">
        <v>42</v>
      </c>
      <c r="B18" t="s">
        <v>59</v>
      </c>
      <c r="C18" t="s">
        <v>63</v>
      </c>
      <c r="D18">
        <v>838</v>
      </c>
    </row>
    <row r="19" spans="1:4" x14ac:dyDescent="0.35">
      <c r="A19" t="s">
        <v>42</v>
      </c>
      <c r="B19" t="s">
        <v>59</v>
      </c>
      <c r="C19" t="s">
        <v>64</v>
      </c>
      <c r="D19">
        <v>681</v>
      </c>
    </row>
    <row r="20" spans="1:4" x14ac:dyDescent="0.35">
      <c r="A20" t="s">
        <v>42</v>
      </c>
      <c r="B20" t="s">
        <v>58</v>
      </c>
      <c r="D20">
        <v>749</v>
      </c>
    </row>
    <row r="21" spans="1:4" x14ac:dyDescent="0.35">
      <c r="A21" t="s">
        <v>43</v>
      </c>
      <c r="B21" t="s">
        <v>59</v>
      </c>
      <c r="C21" t="s">
        <v>60</v>
      </c>
      <c r="D21">
        <v>538</v>
      </c>
    </row>
    <row r="22" spans="1:4" x14ac:dyDescent="0.35">
      <c r="A22" t="s">
        <v>43</v>
      </c>
      <c r="B22" t="s">
        <v>59</v>
      </c>
      <c r="C22" t="s">
        <v>61</v>
      </c>
      <c r="D22">
        <v>612</v>
      </c>
    </row>
    <row r="23" spans="1:4" x14ac:dyDescent="0.35">
      <c r="A23" t="s">
        <v>43</v>
      </c>
      <c r="B23" t="s">
        <v>59</v>
      </c>
      <c r="C23" t="s">
        <v>62</v>
      </c>
      <c r="D23">
        <v>684</v>
      </c>
    </row>
    <row r="24" spans="1:4" x14ac:dyDescent="0.35">
      <c r="A24" t="s">
        <v>43</v>
      </c>
      <c r="B24" t="s">
        <v>59</v>
      </c>
      <c r="C24" t="s">
        <v>63</v>
      </c>
      <c r="D24">
        <v>642</v>
      </c>
    </row>
    <row r="25" spans="1:4" x14ac:dyDescent="0.35">
      <c r="A25" t="s">
        <v>43</v>
      </c>
      <c r="B25" t="s">
        <v>59</v>
      </c>
      <c r="C25" t="s">
        <v>64</v>
      </c>
      <c r="D25">
        <v>753</v>
      </c>
    </row>
    <row r="26" spans="1:4" x14ac:dyDescent="0.35">
      <c r="A26" t="s">
        <v>43</v>
      </c>
      <c r="B26" t="s">
        <v>58</v>
      </c>
      <c r="D26">
        <v>775</v>
      </c>
    </row>
    <row r="27" spans="1:4" x14ac:dyDescent="0.35">
      <c r="A27" t="s">
        <v>44</v>
      </c>
      <c r="B27" t="s">
        <v>59</v>
      </c>
      <c r="C27" t="s">
        <v>60</v>
      </c>
      <c r="D27">
        <v>738</v>
      </c>
    </row>
    <row r="28" spans="1:4" x14ac:dyDescent="0.35">
      <c r="A28" t="s">
        <v>44</v>
      </c>
      <c r="B28" t="s">
        <v>59</v>
      </c>
      <c r="C28" t="s">
        <v>61</v>
      </c>
      <c r="D28">
        <v>505</v>
      </c>
    </row>
    <row r="29" spans="1:4" x14ac:dyDescent="0.35">
      <c r="A29" t="s">
        <v>44</v>
      </c>
      <c r="B29" t="s">
        <v>59</v>
      </c>
      <c r="C29" t="s">
        <v>62</v>
      </c>
      <c r="D29">
        <v>708</v>
      </c>
    </row>
    <row r="30" spans="1:4" x14ac:dyDescent="0.35">
      <c r="A30" t="s">
        <v>44</v>
      </c>
      <c r="B30" t="s">
        <v>59</v>
      </c>
      <c r="C30" t="s">
        <v>63</v>
      </c>
      <c r="D30">
        <v>723</v>
      </c>
    </row>
    <row r="31" spans="1:4" x14ac:dyDescent="0.35">
      <c r="A31" t="s">
        <v>44</v>
      </c>
      <c r="B31" t="s">
        <v>59</v>
      </c>
      <c r="C31" t="s">
        <v>64</v>
      </c>
      <c r="D31">
        <v>761</v>
      </c>
    </row>
    <row r="32" spans="1:4" x14ac:dyDescent="0.35">
      <c r="A32" t="s">
        <v>44</v>
      </c>
      <c r="B32" t="s">
        <v>58</v>
      </c>
      <c r="D32">
        <v>637</v>
      </c>
    </row>
    <row r="33" spans="1:4" x14ac:dyDescent="0.35">
      <c r="A33" t="s">
        <v>45</v>
      </c>
      <c r="B33" t="s">
        <v>59</v>
      </c>
      <c r="C33" t="s">
        <v>61</v>
      </c>
      <c r="D33">
        <v>44</v>
      </c>
    </row>
    <row r="34" spans="1:4" x14ac:dyDescent="0.35">
      <c r="A34" t="s">
        <v>45</v>
      </c>
      <c r="B34" t="s">
        <v>59</v>
      </c>
      <c r="C34" t="s">
        <v>62</v>
      </c>
      <c r="D34">
        <v>676</v>
      </c>
    </row>
    <row r="35" spans="1:4" x14ac:dyDescent="0.35">
      <c r="A35" t="s">
        <v>45</v>
      </c>
      <c r="B35" t="s">
        <v>59</v>
      </c>
      <c r="C35" t="s">
        <v>63</v>
      </c>
      <c r="D35">
        <v>759</v>
      </c>
    </row>
    <row r="36" spans="1:4" x14ac:dyDescent="0.35">
      <c r="A36" t="s">
        <v>45</v>
      </c>
      <c r="B36" t="s">
        <v>59</v>
      </c>
      <c r="C36" t="s">
        <v>64</v>
      </c>
      <c r="D36">
        <v>887</v>
      </c>
    </row>
    <row r="37" spans="1:4" x14ac:dyDescent="0.35">
      <c r="A37" t="s">
        <v>45</v>
      </c>
      <c r="B37" t="s">
        <v>58</v>
      </c>
      <c r="D37">
        <v>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2EA7-5DDA-43C2-BEC7-5E042024E171}">
  <dimension ref="A1:B7"/>
  <sheetViews>
    <sheetView workbookViewId="0">
      <selection activeCell="A2" sqref="A2:A7"/>
    </sheetView>
  </sheetViews>
  <sheetFormatPr defaultRowHeight="14.5" x14ac:dyDescent="0.35"/>
  <cols>
    <col min="1" max="1" width="20.81640625" bestFit="1" customWidth="1"/>
  </cols>
  <sheetData>
    <row r="1" spans="1:2" x14ac:dyDescent="0.35">
      <c r="A1" t="s">
        <v>39</v>
      </c>
      <c r="B1" t="s">
        <v>0</v>
      </c>
    </row>
    <row r="2" spans="1:2" x14ac:dyDescent="0.35">
      <c r="A2">
        <v>2012</v>
      </c>
      <c r="B2">
        <v>697</v>
      </c>
    </row>
    <row r="3" spans="1:2" x14ac:dyDescent="0.35">
      <c r="A3">
        <v>2013</v>
      </c>
      <c r="B3">
        <v>693</v>
      </c>
    </row>
    <row r="4" spans="1:2" x14ac:dyDescent="0.35">
      <c r="A4">
        <v>2014</v>
      </c>
      <c r="B4">
        <v>719</v>
      </c>
    </row>
    <row r="5" spans="1:2" x14ac:dyDescent="0.35">
      <c r="A5">
        <v>2015</v>
      </c>
      <c r="B5">
        <v>677</v>
      </c>
    </row>
    <row r="6" spans="1:2" x14ac:dyDescent="0.35">
      <c r="A6">
        <v>2016</v>
      </c>
      <c r="B6">
        <v>712</v>
      </c>
    </row>
    <row r="7" spans="1:2" x14ac:dyDescent="0.35">
      <c r="A7">
        <v>2017</v>
      </c>
      <c r="B7">
        <v>694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C4D6-5C77-40E8-9296-3C764B19A662}">
  <dimension ref="A1:B8"/>
  <sheetViews>
    <sheetView workbookViewId="0">
      <selection activeCell="A8" sqref="A8"/>
    </sheetView>
  </sheetViews>
  <sheetFormatPr defaultRowHeight="14.5" x14ac:dyDescent="0.35"/>
  <cols>
    <col min="1" max="1" width="15.08984375" customWidth="1"/>
    <col min="2" max="2" width="12.08984375" bestFit="1" customWidth="1"/>
  </cols>
  <sheetData>
    <row r="1" spans="1:2" x14ac:dyDescent="0.35">
      <c r="A1" t="s">
        <v>39</v>
      </c>
      <c r="B1" t="s">
        <v>0</v>
      </c>
    </row>
    <row r="2" spans="1:2" x14ac:dyDescent="0.35">
      <c r="A2">
        <v>2011</v>
      </c>
      <c r="B2">
        <v>738</v>
      </c>
    </row>
    <row r="3" spans="1:2" x14ac:dyDescent="0.35">
      <c r="A3">
        <v>2012</v>
      </c>
      <c r="B3">
        <v>693</v>
      </c>
    </row>
    <row r="4" spans="1:2" x14ac:dyDescent="0.35">
      <c r="A4">
        <v>2013</v>
      </c>
      <c r="B4">
        <v>651</v>
      </c>
    </row>
    <row r="5" spans="1:2" x14ac:dyDescent="0.35">
      <c r="A5">
        <v>2014</v>
      </c>
      <c r="B5">
        <v>749</v>
      </c>
    </row>
    <row r="6" spans="1:2" x14ac:dyDescent="0.35">
      <c r="A6">
        <v>2015</v>
      </c>
      <c r="B6">
        <v>775</v>
      </c>
    </row>
    <row r="7" spans="1:2" x14ac:dyDescent="0.35">
      <c r="A7">
        <v>2016</v>
      </c>
      <c r="B7">
        <v>637</v>
      </c>
    </row>
    <row r="8" spans="1:2" x14ac:dyDescent="0.35">
      <c r="A8">
        <v>2016</v>
      </c>
      <c r="B8">
        <v>756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FE65-894B-4B87-BB4C-1A7FFC3261CE}">
  <dimension ref="A1:B8"/>
  <sheetViews>
    <sheetView topLeftCell="A2" workbookViewId="0">
      <selection activeCell="B8" sqref="B8"/>
    </sheetView>
  </sheetViews>
  <sheetFormatPr defaultRowHeight="14.5" x14ac:dyDescent="0.35"/>
  <sheetData>
    <row r="1" spans="1:2" x14ac:dyDescent="0.35">
      <c r="A1" t="s">
        <v>53</v>
      </c>
      <c r="B1" t="s">
        <v>54</v>
      </c>
    </row>
    <row r="2" spans="1:2" x14ac:dyDescent="0.35">
      <c r="A2" t="s">
        <v>47</v>
      </c>
      <c r="B2">
        <v>2504</v>
      </c>
    </row>
    <row r="3" spans="1:2" x14ac:dyDescent="0.35">
      <c r="A3" t="s">
        <v>48</v>
      </c>
      <c r="B3">
        <v>298</v>
      </c>
    </row>
    <row r="4" spans="1:2" x14ac:dyDescent="0.35">
      <c r="A4" t="s">
        <v>49</v>
      </c>
      <c r="B4">
        <v>13235</v>
      </c>
    </row>
    <row r="5" spans="1:2" x14ac:dyDescent="0.35">
      <c r="A5" t="s">
        <v>50</v>
      </c>
      <c r="B5">
        <v>6303</v>
      </c>
    </row>
    <row r="6" spans="1:2" x14ac:dyDescent="0.35">
      <c r="A6" t="s">
        <v>51</v>
      </c>
      <c r="B6">
        <v>1071</v>
      </c>
    </row>
    <row r="7" spans="1:2" x14ac:dyDescent="0.35">
      <c r="A7" t="s">
        <v>52</v>
      </c>
      <c r="B7">
        <v>8</v>
      </c>
    </row>
    <row r="8" spans="1:2" x14ac:dyDescent="0.35">
      <c r="A8" t="s">
        <v>55</v>
      </c>
      <c r="B8">
        <f>SUM(B3:B7)</f>
        <v>20915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9BFC-BE7C-459E-9373-0A4154D80E27}">
  <dimension ref="A1:B8"/>
  <sheetViews>
    <sheetView workbookViewId="0">
      <selection activeCell="C25" sqref="C25"/>
    </sheetView>
  </sheetViews>
  <sheetFormatPr defaultRowHeight="14.5" x14ac:dyDescent="0.35"/>
  <sheetData>
    <row r="1" spans="1:2" x14ac:dyDescent="0.35">
      <c r="A1" t="s">
        <v>107</v>
      </c>
      <c r="B1" t="s">
        <v>108</v>
      </c>
    </row>
    <row r="2" spans="1:2" x14ac:dyDescent="0.35">
      <c r="A2">
        <v>2011</v>
      </c>
      <c r="B2">
        <v>164</v>
      </c>
    </row>
    <row r="3" spans="1:2" x14ac:dyDescent="0.35">
      <c r="A3">
        <v>2012</v>
      </c>
      <c r="B3">
        <v>4122</v>
      </c>
    </row>
    <row r="4" spans="1:2" x14ac:dyDescent="0.35">
      <c r="A4">
        <v>2013</v>
      </c>
      <c r="B4">
        <v>3693</v>
      </c>
    </row>
    <row r="5" spans="1:2" x14ac:dyDescent="0.35">
      <c r="A5">
        <v>2014</v>
      </c>
      <c r="B5">
        <v>3760</v>
      </c>
    </row>
    <row r="6" spans="1:2" x14ac:dyDescent="0.35">
      <c r="A6">
        <v>2015</v>
      </c>
      <c r="B6">
        <v>4871</v>
      </c>
    </row>
    <row r="7" spans="1:2" x14ac:dyDescent="0.35">
      <c r="A7">
        <v>2016</v>
      </c>
      <c r="B7">
        <v>5432</v>
      </c>
    </row>
    <row r="8" spans="1:2" x14ac:dyDescent="0.35">
      <c r="A8">
        <v>2017</v>
      </c>
      <c r="B8">
        <v>1377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BA21-9169-49B7-A51A-AC8D1FEB7BEE}">
  <dimension ref="A1:B3"/>
  <sheetViews>
    <sheetView topLeftCell="E1" zoomScale="110" workbookViewId="0">
      <selection activeCell="I19" sqref="I19"/>
    </sheetView>
  </sheetViews>
  <sheetFormatPr defaultRowHeight="14.5" x14ac:dyDescent="0.35"/>
  <sheetData>
    <row r="1" spans="1:2" x14ac:dyDescent="0.35">
      <c r="A1" t="s">
        <v>56</v>
      </c>
      <c r="B1" t="s">
        <v>65</v>
      </c>
    </row>
    <row r="2" spans="1:2" x14ac:dyDescent="0.35">
      <c r="A2" t="s">
        <v>58</v>
      </c>
      <c r="B2">
        <v>699</v>
      </c>
    </row>
    <row r="3" spans="1:2" x14ac:dyDescent="0.35">
      <c r="A3" t="s">
        <v>59</v>
      </c>
      <c r="B3">
        <v>1805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CCFF-AF7E-4919-BB82-543C263D43F0}">
  <dimension ref="A1:B6"/>
  <sheetViews>
    <sheetView topLeftCell="C1" zoomScale="110" workbookViewId="0">
      <selection activeCell="A2" sqref="A2:B6"/>
    </sheetView>
  </sheetViews>
  <sheetFormatPr defaultRowHeight="14.5" x14ac:dyDescent="0.35"/>
  <cols>
    <col min="1" max="1" width="14.7265625" customWidth="1"/>
    <col min="2" max="2" width="16.36328125" customWidth="1"/>
  </cols>
  <sheetData>
    <row r="1" spans="1:2" x14ac:dyDescent="0.35">
      <c r="A1" t="s">
        <v>57</v>
      </c>
      <c r="B1" t="s">
        <v>65</v>
      </c>
    </row>
    <row r="2" spans="1:2" x14ac:dyDescent="0.35">
      <c r="A2" t="s">
        <v>62</v>
      </c>
      <c r="B2">
        <v>1317</v>
      </c>
    </row>
    <row r="3" spans="1:2" x14ac:dyDescent="0.35">
      <c r="A3" t="s">
        <v>64</v>
      </c>
      <c r="B3">
        <v>128</v>
      </c>
    </row>
    <row r="4" spans="1:2" x14ac:dyDescent="0.35">
      <c r="A4" t="s">
        <v>61</v>
      </c>
      <c r="B4">
        <v>71</v>
      </c>
    </row>
    <row r="5" spans="1:2" x14ac:dyDescent="0.35">
      <c r="A5" t="s">
        <v>60</v>
      </c>
      <c r="B5">
        <v>21</v>
      </c>
    </row>
    <row r="6" spans="1:2" x14ac:dyDescent="0.35">
      <c r="A6" t="s">
        <v>63</v>
      </c>
      <c r="B6">
        <v>268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D669-04B9-416A-96FC-DBA94D74FB92}">
  <dimension ref="A1:B7"/>
  <sheetViews>
    <sheetView workbookViewId="0">
      <selection activeCell="D23" sqref="D23"/>
    </sheetView>
  </sheetViews>
  <sheetFormatPr defaultRowHeight="14.5" x14ac:dyDescent="0.35"/>
  <sheetData>
    <row r="1" spans="1:2" x14ac:dyDescent="0.35">
      <c r="A1" t="s">
        <v>39</v>
      </c>
      <c r="B1" t="s">
        <v>0</v>
      </c>
    </row>
    <row r="2" spans="1:2" x14ac:dyDescent="0.35">
      <c r="A2">
        <v>2012</v>
      </c>
      <c r="B2">
        <v>700</v>
      </c>
    </row>
    <row r="3" spans="1:2" x14ac:dyDescent="0.35">
      <c r="A3">
        <v>2013</v>
      </c>
      <c r="B3">
        <v>673</v>
      </c>
    </row>
    <row r="4" spans="1:2" x14ac:dyDescent="0.35">
      <c r="A4">
        <v>2014</v>
      </c>
      <c r="B4">
        <v>712</v>
      </c>
    </row>
    <row r="5" spans="1:2" x14ac:dyDescent="0.35">
      <c r="A5">
        <v>2015</v>
      </c>
      <c r="B5">
        <v>684</v>
      </c>
    </row>
    <row r="6" spans="1:2" x14ac:dyDescent="0.35">
      <c r="A6">
        <v>2016</v>
      </c>
      <c r="B6">
        <v>708</v>
      </c>
    </row>
    <row r="7" spans="1:2" x14ac:dyDescent="0.35">
      <c r="A7">
        <v>2017</v>
      </c>
      <c r="B7">
        <v>676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DB23-424B-4E21-AB98-41038E530F6A}">
  <dimension ref="A1:M21"/>
  <sheetViews>
    <sheetView tabSelected="1" topLeftCell="V1" zoomScale="84" workbookViewId="0">
      <selection activeCell="X6" sqref="X6"/>
    </sheetView>
  </sheetViews>
  <sheetFormatPr defaultRowHeight="14.5" x14ac:dyDescent="0.35"/>
  <cols>
    <col min="1" max="1" width="18.6328125" customWidth="1"/>
    <col min="3" max="3" width="17.54296875" bestFit="1" customWidth="1"/>
    <col min="6" max="6" width="22.7265625" bestFit="1" customWidth="1"/>
    <col min="7" max="7" width="16" bestFit="1" customWidth="1"/>
    <col min="8" max="8" width="7.453125" bestFit="1" customWidth="1"/>
    <col min="9" max="13" width="12.81640625" bestFit="1" customWidth="1"/>
    <col min="14" max="14" width="10.7265625" bestFit="1" customWidth="1"/>
  </cols>
  <sheetData>
    <row r="1" spans="1:13" x14ac:dyDescent="0.35">
      <c r="A1" t="s">
        <v>69</v>
      </c>
      <c r="B1" t="s">
        <v>70</v>
      </c>
      <c r="C1" t="s">
        <v>71</v>
      </c>
      <c r="D1" t="s">
        <v>0</v>
      </c>
    </row>
    <row r="2" spans="1:13" x14ac:dyDescent="0.35">
      <c r="A2" s="4">
        <v>40544</v>
      </c>
      <c r="B2" t="s">
        <v>67</v>
      </c>
      <c r="C2" t="s">
        <v>67</v>
      </c>
      <c r="D2">
        <v>1212</v>
      </c>
      <c r="F2" s="1" t="s">
        <v>66</v>
      </c>
      <c r="G2" s="1" t="s">
        <v>72</v>
      </c>
    </row>
    <row r="3" spans="1:13" x14ac:dyDescent="0.35">
      <c r="A3" s="4">
        <v>40544</v>
      </c>
      <c r="B3" t="s">
        <v>68</v>
      </c>
      <c r="C3" t="s">
        <v>67</v>
      </c>
      <c r="D3">
        <v>477</v>
      </c>
      <c r="G3" t="s">
        <v>67</v>
      </c>
      <c r="I3" t="s">
        <v>75</v>
      </c>
      <c r="J3" t="s">
        <v>68</v>
      </c>
      <c r="L3" t="s">
        <v>76</v>
      </c>
      <c r="M3" t="s">
        <v>73</v>
      </c>
    </row>
    <row r="4" spans="1:13" x14ac:dyDescent="0.35">
      <c r="A4" s="4">
        <v>40544</v>
      </c>
      <c r="B4" t="s">
        <v>68</v>
      </c>
      <c r="C4" t="s">
        <v>68</v>
      </c>
      <c r="D4">
        <v>673</v>
      </c>
      <c r="F4" s="1" t="s">
        <v>74</v>
      </c>
      <c r="G4" t="s">
        <v>67</v>
      </c>
      <c r="H4" t="s">
        <v>68</v>
      </c>
      <c r="J4" t="s">
        <v>67</v>
      </c>
      <c r="K4" t="s">
        <v>68</v>
      </c>
    </row>
    <row r="5" spans="1:13" x14ac:dyDescent="0.35">
      <c r="A5" s="4">
        <v>40909</v>
      </c>
      <c r="B5" t="s">
        <v>67</v>
      </c>
      <c r="C5" t="s">
        <v>67</v>
      </c>
      <c r="D5">
        <v>754</v>
      </c>
      <c r="F5" s="5" t="s">
        <v>110</v>
      </c>
      <c r="G5" s="2">
        <v>1212</v>
      </c>
      <c r="H5" s="2"/>
      <c r="I5" s="2">
        <v>1212</v>
      </c>
      <c r="J5" s="2">
        <v>477</v>
      </c>
      <c r="K5" s="2">
        <v>673</v>
      </c>
      <c r="L5" s="2">
        <v>575</v>
      </c>
      <c r="M5" s="2">
        <v>787.33333333333337</v>
      </c>
    </row>
    <row r="6" spans="1:13" x14ac:dyDescent="0.35">
      <c r="A6" s="4">
        <v>40909</v>
      </c>
      <c r="B6" t="s">
        <v>67</v>
      </c>
      <c r="C6" t="s">
        <v>68</v>
      </c>
      <c r="D6">
        <v>894</v>
      </c>
      <c r="F6" s="5" t="s">
        <v>109</v>
      </c>
      <c r="G6" s="2">
        <v>754</v>
      </c>
      <c r="H6" s="2">
        <v>894</v>
      </c>
      <c r="I6" s="2">
        <v>824</v>
      </c>
      <c r="J6" s="2">
        <v>697</v>
      </c>
      <c r="K6" s="2">
        <v>658</v>
      </c>
      <c r="L6" s="2">
        <v>677.5</v>
      </c>
      <c r="M6" s="2">
        <v>750.75</v>
      </c>
    </row>
    <row r="7" spans="1:13" x14ac:dyDescent="0.35">
      <c r="A7" s="4">
        <v>40909</v>
      </c>
      <c r="B7" t="s">
        <v>68</v>
      </c>
      <c r="C7" t="s">
        <v>67</v>
      </c>
      <c r="D7">
        <v>697</v>
      </c>
      <c r="F7" s="5" t="s">
        <v>111</v>
      </c>
      <c r="G7" s="2"/>
      <c r="H7" s="2"/>
      <c r="I7" s="2"/>
      <c r="J7" s="2">
        <v>672</v>
      </c>
      <c r="K7" s="2">
        <v>729</v>
      </c>
      <c r="L7" s="2">
        <v>700.5</v>
      </c>
      <c r="M7" s="2">
        <v>700.5</v>
      </c>
    </row>
    <row r="8" spans="1:13" x14ac:dyDescent="0.35">
      <c r="A8" s="4">
        <v>40909</v>
      </c>
      <c r="B8" t="s">
        <v>68</v>
      </c>
      <c r="C8" t="s">
        <v>68</v>
      </c>
      <c r="D8">
        <v>658</v>
      </c>
      <c r="F8" s="5" t="s">
        <v>112</v>
      </c>
      <c r="G8" s="2">
        <v>489</v>
      </c>
      <c r="H8" s="2"/>
      <c r="I8" s="2">
        <v>489</v>
      </c>
      <c r="J8" s="2">
        <v>726</v>
      </c>
      <c r="K8" s="2">
        <v>745</v>
      </c>
      <c r="L8" s="2">
        <v>735.5</v>
      </c>
      <c r="M8" s="2">
        <v>653.33333333333337</v>
      </c>
    </row>
    <row r="9" spans="1:13" x14ac:dyDescent="0.35">
      <c r="A9" s="4">
        <v>41275</v>
      </c>
      <c r="B9" t="s">
        <v>68</v>
      </c>
      <c r="C9" t="s">
        <v>67</v>
      </c>
      <c r="D9">
        <v>672</v>
      </c>
      <c r="F9" s="5" t="s">
        <v>113</v>
      </c>
      <c r="G9" s="2"/>
      <c r="H9" s="2"/>
      <c r="I9" s="2"/>
      <c r="J9" s="2">
        <v>690</v>
      </c>
      <c r="K9" s="2">
        <v>746</v>
      </c>
      <c r="L9" s="2">
        <v>718</v>
      </c>
      <c r="M9" s="2">
        <v>718</v>
      </c>
    </row>
    <row r="10" spans="1:13" x14ac:dyDescent="0.35">
      <c r="A10" s="4">
        <v>41275</v>
      </c>
      <c r="B10" t="s">
        <v>68</v>
      </c>
      <c r="C10" t="s">
        <v>68</v>
      </c>
      <c r="D10">
        <v>729</v>
      </c>
      <c r="F10" s="5" t="s">
        <v>114</v>
      </c>
      <c r="G10" s="2">
        <v>896</v>
      </c>
      <c r="H10" s="2">
        <v>1523</v>
      </c>
      <c r="I10" s="2">
        <v>1209.5</v>
      </c>
      <c r="J10" s="2">
        <v>683</v>
      </c>
      <c r="K10" s="2">
        <v>732</v>
      </c>
      <c r="L10" s="2">
        <v>707.5</v>
      </c>
      <c r="M10" s="2">
        <v>958.5</v>
      </c>
    </row>
    <row r="11" spans="1:13" x14ac:dyDescent="0.35">
      <c r="A11" s="4">
        <v>41640</v>
      </c>
      <c r="B11" t="s">
        <v>67</v>
      </c>
      <c r="C11" t="s">
        <v>67</v>
      </c>
      <c r="D11">
        <v>489</v>
      </c>
      <c r="F11" s="5" t="s">
        <v>115</v>
      </c>
      <c r="G11" s="2"/>
      <c r="H11" s="2"/>
      <c r="I11" s="2"/>
      <c r="J11" s="2">
        <v>719</v>
      </c>
      <c r="K11" s="2">
        <v>607</v>
      </c>
      <c r="L11" s="2">
        <v>663</v>
      </c>
      <c r="M11" s="2">
        <v>663</v>
      </c>
    </row>
    <row r="12" spans="1:13" x14ac:dyDescent="0.35">
      <c r="A12" s="4">
        <v>41640</v>
      </c>
      <c r="B12" t="s">
        <v>68</v>
      </c>
      <c r="C12" t="s">
        <v>67</v>
      </c>
      <c r="D12">
        <v>726</v>
      </c>
      <c r="F12" s="3" t="s">
        <v>73</v>
      </c>
      <c r="G12" s="2">
        <v>837.75</v>
      </c>
      <c r="H12" s="2">
        <v>1208.5</v>
      </c>
      <c r="I12" s="2">
        <v>961.33333333333337</v>
      </c>
      <c r="J12" s="2">
        <v>666.28571428571433</v>
      </c>
      <c r="K12" s="2">
        <v>698.57142857142856</v>
      </c>
      <c r="L12" s="2">
        <v>682.42857142857144</v>
      </c>
      <c r="M12" s="2">
        <v>766.1</v>
      </c>
    </row>
    <row r="13" spans="1:13" x14ac:dyDescent="0.35">
      <c r="A13" s="4">
        <v>41640</v>
      </c>
      <c r="B13" t="s">
        <v>68</v>
      </c>
      <c r="C13" t="s">
        <v>68</v>
      </c>
      <c r="D13">
        <v>745</v>
      </c>
    </row>
    <row r="14" spans="1:13" x14ac:dyDescent="0.35">
      <c r="A14" s="4">
        <v>42005</v>
      </c>
      <c r="B14" t="s">
        <v>68</v>
      </c>
      <c r="C14" t="s">
        <v>67</v>
      </c>
      <c r="D14">
        <v>690</v>
      </c>
    </row>
    <row r="15" spans="1:13" x14ac:dyDescent="0.35">
      <c r="A15" s="4">
        <v>42005</v>
      </c>
      <c r="B15" t="s">
        <v>68</v>
      </c>
      <c r="C15" t="s">
        <v>68</v>
      </c>
      <c r="D15">
        <v>746</v>
      </c>
    </row>
    <row r="16" spans="1:13" x14ac:dyDescent="0.35">
      <c r="A16" s="4">
        <v>42370</v>
      </c>
      <c r="B16" t="s">
        <v>67</v>
      </c>
      <c r="C16" t="s">
        <v>67</v>
      </c>
      <c r="D16">
        <v>896</v>
      </c>
    </row>
    <row r="17" spans="1:4" x14ac:dyDescent="0.35">
      <c r="A17" s="4">
        <v>42370</v>
      </c>
      <c r="B17" t="s">
        <v>67</v>
      </c>
      <c r="C17" t="s">
        <v>68</v>
      </c>
      <c r="D17">
        <v>1523</v>
      </c>
    </row>
    <row r="18" spans="1:4" x14ac:dyDescent="0.35">
      <c r="A18" s="4">
        <v>42370</v>
      </c>
      <c r="B18" t="s">
        <v>68</v>
      </c>
      <c r="C18" t="s">
        <v>67</v>
      </c>
      <c r="D18">
        <v>683</v>
      </c>
    </row>
    <row r="19" spans="1:4" x14ac:dyDescent="0.35">
      <c r="A19" s="4">
        <v>42370</v>
      </c>
      <c r="B19" t="s">
        <v>68</v>
      </c>
      <c r="C19" t="s">
        <v>68</v>
      </c>
      <c r="D19">
        <v>732</v>
      </c>
    </row>
    <row r="20" spans="1:4" x14ac:dyDescent="0.35">
      <c r="A20" s="4">
        <v>42736</v>
      </c>
      <c r="B20" t="s">
        <v>68</v>
      </c>
      <c r="C20" t="s">
        <v>67</v>
      </c>
      <c r="D20">
        <v>719</v>
      </c>
    </row>
    <row r="21" spans="1:4" x14ac:dyDescent="0.35">
      <c r="A21" s="4">
        <v>42736</v>
      </c>
      <c r="B21" t="s">
        <v>68</v>
      </c>
      <c r="C21" t="s">
        <v>68</v>
      </c>
      <c r="D21">
        <v>607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AST-IS</vt:lpstr>
      <vt:lpstr>Bank-AST</vt:lpstr>
      <vt:lpstr>CC-AST</vt:lpstr>
      <vt:lpstr>SV</vt:lpstr>
      <vt:lpstr>TC</vt:lpstr>
      <vt:lpstr>TC-P</vt:lpstr>
      <vt:lpstr>TC-SP</vt:lpstr>
      <vt:lpstr>TC-SP(CA)</vt:lpstr>
      <vt:lpstr>TC-TRCP</vt:lpstr>
      <vt:lpstr>Sheet8</vt:lpstr>
      <vt:lpstr>S-AST</vt:lpstr>
      <vt:lpstr>BC-S</vt:lpstr>
      <vt:lpstr>TC-TR</vt:lpstr>
      <vt:lpstr>TC-CD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AGUNG TJAHJONO</dc:creator>
  <cp:lastModifiedBy>AGUNG TJAHJONO</cp:lastModifiedBy>
  <dcterms:created xsi:type="dcterms:W3CDTF">2025-09-02T11:48:19Z</dcterms:created>
  <dcterms:modified xsi:type="dcterms:W3CDTF">2025-09-03T15:10:51Z</dcterms:modified>
</cp:coreProperties>
</file>