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dataset\"/>
    </mc:Choice>
  </mc:AlternateContent>
  <xr:revisionPtr revIDLastSave="0" documentId="13_ncr:1_{6FAC082F-1704-47A1-962B-854DB37771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set - medium " sheetId="1" r:id="rId1"/>
  </sheets>
  <definedNames>
    <definedName name="_xlnm.Print_Area" localSheetId="0">'dataset - medium '!$A$27:$P$368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75" i="1" l="1"/>
  <c r="O274" i="1"/>
  <c r="O273" i="1"/>
  <c r="O244" i="1"/>
  <c r="O243" i="1"/>
  <c r="O242" i="1"/>
  <c r="O214" i="1"/>
  <c r="O213" i="1"/>
  <c r="O212" i="1"/>
  <c r="O158" i="1"/>
  <c r="O157" i="1"/>
  <c r="O156" i="1"/>
  <c r="O126" i="1"/>
  <c r="O125" i="1"/>
  <c r="O124" i="1"/>
  <c r="O66" i="1"/>
  <c r="O65" i="1"/>
  <c r="O64" i="1"/>
  <c r="O97" i="1"/>
  <c r="O96" i="1"/>
  <c r="O95" i="1"/>
  <c r="O35" i="1"/>
  <c r="O36" i="1"/>
  <c r="O34" i="1"/>
</calcChain>
</file>

<file path=xl/sharedStrings.xml><?xml version="1.0" encoding="utf-8"?>
<sst xmlns="http://schemas.openxmlformats.org/spreadsheetml/2006/main" count="159" uniqueCount="33">
  <si>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</si>
  <si>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</si>
  <si>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</si>
  <si>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</si>
  <si>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</si>
  <si>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</si>
  <si>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</si>
  <si>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</si>
  <si>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</si>
  <si>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</si>
  <si>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</si>
  <si>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</si>
  <si>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</si>
  <si>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</si>
  <si>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</si>
  <si>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</si>
  <si>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</si>
  <si>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solution</t>
  </si>
  <si>
    <t>optimum</t>
  </si>
  <si>
    <t>diff</t>
  </si>
  <si>
    <t>Branch &amp; bound bfs</t>
  </si>
  <si>
    <t>Branch &amp; bound dfs</t>
  </si>
  <si>
    <t>algo</t>
  </si>
  <si>
    <t>dynamic programming</t>
  </si>
  <si>
    <t>dynamic top down</t>
  </si>
  <si>
    <t>dynamic FPTAS</t>
  </si>
  <si>
    <t>CMCM</t>
  </si>
  <si>
    <t>Algo</t>
  </si>
  <si>
    <t>Optimum</t>
  </si>
  <si>
    <t>capacity of the problem</t>
  </si>
  <si>
    <t>COMPARISON ALGORITHM / TIME</t>
  </si>
  <si>
    <t>COMPARISON ALGORITHM  / SOLUTION / OPTIMAL SOLUTION</t>
  </si>
  <si>
    <t>COMPARISON ALGORITHM  /  TIME / NUMBER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</si>
</sst>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4" borderId="2" xfId="0" applyFill="1" applyBorder="1"/>
    <xf numFmtId="0" fontId="0" fillId="3" borderId="2" xfId="0" applyFill="1" applyBorder="1"/>
    <xf numFmtId="0" fontId="0" fillId="4" borderId="0" xfId="0" applyFill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/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2197548662011788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'!$D$273:$D$275</c:f>
              <c:numCache>
                <c:formatCode>General</c:formatCode>
                <c:ptCount val="3"/>
                <c:pt idx="0">
                  <c:v>8.8111400604247991E-3</c:v>
                </c:pt>
                <c:pt idx="1">
                  <c:v>1.3863182067871E-2</c:v>
                </c:pt>
                <c:pt idx="2">
                  <c:v>0.17892448902130101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'!$B$273:$B$275</c:f>
              <c:numCache>
                <c:formatCode>General</c:formatCode>
                <c:ptCount val="3"/>
                <c:pt idx="0">
                  <c:v>3.9896965026855399E-3</c:v>
                </c:pt>
                <c:pt idx="1">
                  <c:v>1.19671821594238E-2</c:v>
                </c:pt>
                <c:pt idx="2">
                  <c:v>0.17256689071655201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'!$C$273:$C$275</c:f>
              <c:numCache>
                <c:formatCode>General</c:formatCode>
                <c:ptCount val="3"/>
                <c:pt idx="0">
                  <c:v>3.5052061080932603E-2</c:v>
                </c:pt>
                <c:pt idx="1">
                  <c:v>1.6954898834228498E-2</c:v>
                </c:pt>
                <c:pt idx="2">
                  <c:v>0.18752670288085899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Algo/Time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'dataset - medium '!$C$314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'dataset - medium '!$B$315:$B$322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'dataset - medium '!$C$315:$C$322</c:f>
              <c:numCache>
                <c:formatCode>General</c:formatCode>
                <c:ptCount val="8"/>
                <c:pt idx="0">
                  <c:v>0.151593923568725</c:v>
                </c:pt>
                <c:pt idx="1">
                  <c:v>9.9618434906005799E-4</c:v>
                </c:pt>
                <c:pt idx="2">
                  <c:v>7.4723199844360302</c:v>
                </c:pt>
                <c:pt idx="3">
                  <c:v>51.060949611663801</c:v>
                </c:pt>
                <c:pt idx="4">
                  <c:v>7.5179193973541203</c:v>
                </c:pt>
                <c:pt idx="5">
                  <c:v>2.01466560363769E-2</c:v>
                </c:pt>
                <c:pt idx="6">
                  <c:v>2.06456184387207E-2</c:v>
                </c:pt>
                <c:pt idx="7">
                  <c:v>0.17892448902130101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9-4BA2-BF24-7120CE51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008"/>
        <c:axId val="3367696"/>
      </c:barChart>
      <c:catAx>
        <c:axId val="33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696"/>
        <c:crosses val="autoZero"/>
        <c:auto val="1"/>
        <c:lblAlgn val="ctr"/>
        <c:lblOffset val="100"/>
        <c:noMultiLvlLbl val="0"/>
      </c:catAx>
      <c:valAx>
        <c:axId val="33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1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'dataset - medium '!$C$345</c:f>
              <c:strCache>
                <c:ptCount val="1"/>
                <c:pt idx="0">
                  <c:v>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80-4231-B00E-E3C7B1A5694E}"/>
              </c:ext>
            </c:extLst>
          </c:dPt>
          <c:cat>
            <c:strRef>
              <c:f>'dataset - medium '!$B$346:$B$354</c:f>
              <c:strCache>
                <c:ptCount val="9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  <c:pt idx="8">
                  <c:v>Optimum</c:v>
                </c:pt>
              </c:strCache>
            </c:strRef>
          </c:cat>
          <c:val>
            <c:numRef>
              <c:f>'dataset - medium '!$C$346:$C$354</c:f>
              <c:numCache>
                <c:formatCode>General</c:formatCode>
                <c:ptCount val="9"/>
                <c:pt idx="0">
                  <c:v>1649</c:v>
                </c:pt>
                <c:pt idx="1">
                  <c:v>28916.008000000002</c:v>
                </c:pt>
                <c:pt idx="2">
                  <c:v>28857</c:v>
                </c:pt>
                <c:pt idx="3">
                  <c:v>28857</c:v>
                </c:pt>
                <c:pt idx="4">
                  <c:v>28890</c:v>
                </c:pt>
                <c:pt idx="5">
                  <c:v>9952</c:v>
                </c:pt>
                <c:pt idx="6">
                  <c:v>7936</c:v>
                </c:pt>
                <c:pt idx="7">
                  <c:v>1363</c:v>
                </c:pt>
                <c:pt idx="8">
                  <c:v>28857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0-4231-B00E-E3C7B1A5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3835600"/>
        <c:axId val="223838096"/>
      </c:barChart>
      <c:catAx>
        <c:axId val="22383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8096"/>
        <c:crosses val="autoZero"/>
        <c:auto val="1"/>
        <c:lblAlgn val="ctr"/>
        <c:lblOffset val="100"/>
        <c:noMultiLvlLbl val="0"/>
      </c:catAx>
      <c:valAx>
        <c:axId val="2238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835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Algo/Time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- medium '!$G$34:$G$36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'dataset - medium '!$D$34:$D$36</c:f>
              <c:numCache>
                <c:formatCode>General</c:formatCode>
                <c:ptCount val="3"/>
                <c:pt idx="0">
                  <c:v>7.7792167663574196E-3</c:v>
                </c:pt>
                <c:pt idx="1">
                  <c:v>1.6506791114807101E-2</c:v>
                </c:pt>
                <c:pt idx="2">
                  <c:v>0.151593923568725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C-42BA-A6D6-BDB9FB75B303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'!$G$64:$G$66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'dataset - medium '!$D$64:$D$66</c:f>
              <c:numCache>
                <c:formatCode>General</c:formatCode>
                <c:ptCount val="3"/>
                <c:pt idx="0" formatCode="0.00E+00">
                  <c:v>9.9658966064453098E-5</c:v>
                </c:pt>
                <c:pt idx="1">
                  <c:v>1.99460983276367E-4</c:v>
                </c:pt>
                <c:pt idx="2">
                  <c:v>9.9618434906005799E-4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C-42BA-A6D6-BDB9FB75B303}"/>
            </c:ext>
          </c:extLst>
        </c:ser>
        <c:ser>
          <c:idx val="6"/>
          <c:order val="6"/>
          <c:tx>
            <c:v>Greedy Value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'dataset - medium '!$G$212:$G$214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'dataset - medium '!$D$212:$D$214</c:f>
              <c:numCache>
                <c:formatCode>General</c:formatCode>
                <c:ptCount val="3"/>
                <c:pt idx="0">
                  <c:v>6.9436550140380797E-3</c:v>
                </c:pt>
                <c:pt idx="1">
                  <c:v>7.4799299240112301E-3</c:v>
                </c:pt>
                <c:pt idx="2">
                  <c:v>2.01466560363769E-2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86C-42BA-A6D6-BDB9FB75B303}"/>
            </c:ext>
          </c:extLst>
        </c:ser>
        <c:ser>
          <c:idx val="7"/>
          <c:order val="7"/>
          <c:tx>
            <c:v>Greedy Weight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'dataset - medium '!$G$242:$G$244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'dataset - medium '!$D$242:$D$244</c:f>
              <c:numCache>
                <c:formatCode>General</c:formatCode>
                <c:ptCount val="3"/>
                <c:pt idx="0">
                  <c:v>4.8979759216308504E-3</c:v>
                </c:pt>
                <c:pt idx="1">
                  <c:v>7.2803974151611304E-3</c:v>
                </c:pt>
                <c:pt idx="2">
                  <c:v>2.06456184387207E-2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6C-42BA-A6D6-BDB9FB75B303}"/>
            </c:ext>
          </c:extLst>
        </c:ser>
        <c:ser>
          <c:idx val="8"/>
          <c:order val="8"/>
          <c:tx>
            <c:v>Random CMCM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'dataset - medium '!$G$273:$G$275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</c:numCache>
            </c:numRef>
          </c:xVal>
          <c:yVal>
            <c:numRef>
              <c:f>'dataset - medium '!$D$273:$D$275</c:f>
              <c:numCache>
                <c:formatCode>General</c:formatCode>
                <c:ptCount val="3"/>
                <c:pt idx="0">
                  <c:v>8.8111400604247991E-3</c:v>
                </c:pt>
                <c:pt idx="1">
                  <c:v>1.3863182067871E-2</c:v>
                </c:pt>
                <c:pt idx="2">
                  <c:v>0.17892448902130101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6C-42BA-A6D6-BDB9FB75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008"/>
        <c:axId val="33676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Dynamic Programming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'dataset - medium '!$G$95:$G$97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'dataset - medium '!$D$95:$D$97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0.27320339679717998</c:v>
                      </c:pt>
                      <c:pt idx="1">
                        <c:v>0.64319126605987498</c:v>
                      </c:pt>
                      <c:pt idx="2">
                        <c:v>7.4723199844360302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6C-42BA-A6D6-BDB9FB75B3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TOP DOWN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'!$G$124:$G$126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'!$D$124:$D$126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0.72365944385528502</c:v>
                      </c:pt>
                      <c:pt idx="1">
                        <c:v>4.6584871530532803</c:v>
                      </c:pt>
                      <c:pt idx="2">
                        <c:v>51.060949611663801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6C-42BA-A6D6-BDB9FB75B3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FPTAS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'!$G$156:$G$158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'!$D$156:$D$158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0.43862853050231898</c:v>
                      </c:pt>
                      <c:pt idx="1">
                        <c:v>0.58974308967590305</c:v>
                      </c:pt>
                      <c:pt idx="2">
                        <c:v>7.5179193973541203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6C-42BA-A6D6-BDB9FB75B3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Genetic No Opima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'!$G$182:$G$184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'dataset - medium '!$D$183:$D$185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2.6781415939331001E-2</c:v>
                      </c:pt>
                      <c:pt idx="1">
                        <c:v>6.8376169204711901E-2</c:v>
                      </c:pt>
                      <c:pt idx="2">
                        <c:v>8.1846083402633596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6C-42BA-A6D6-BDB9FB75B303}"/>
                  </c:ext>
                </c:extLst>
              </c15:ser>
            </c15:filteredScatterSeries>
          </c:ext>
        </c:extLst>
      </c:scatterChart>
      <c:valAx>
        <c:axId val="338100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</a:t>
                </a:r>
                <a:r>
                  <a:rPr lang="fr-FR" baseline="0"/>
                  <a:t> of items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67696"/>
        <c:crosses val="autoZero"/>
        <c:crossBetween val="midCat"/>
      </c:valAx>
      <c:valAx>
        <c:axId val="33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100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'!$D$34:$D$36</c:f>
              <c:numCache>
                <c:formatCode>General</c:formatCode>
                <c:ptCount val="3"/>
                <c:pt idx="0">
                  <c:v>7.7792167663574196E-3</c:v>
                </c:pt>
                <c:pt idx="1">
                  <c:v>1.6506791114807101E-2</c:v>
                </c:pt>
                <c:pt idx="2">
                  <c:v>0.151593923568725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'!$B$34:$B$36</c:f>
              <c:numCache>
                <c:formatCode>General</c:formatCode>
                <c:ptCount val="3"/>
                <c:pt idx="0">
                  <c:v>6.0064792633056597E-3</c:v>
                </c:pt>
                <c:pt idx="1">
                  <c:v>1.5915632247924801E-2</c:v>
                </c:pt>
                <c:pt idx="2">
                  <c:v>0.112696647644042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'!$C$34:$C$36</c:f>
              <c:numCache>
                <c:formatCode>General</c:formatCode>
                <c:ptCount val="3"/>
                <c:pt idx="0">
                  <c:v>1.09429359436035E-2</c:v>
                </c:pt>
                <c:pt idx="1">
                  <c:v>1.7464160919189401E-2</c:v>
                </c:pt>
                <c:pt idx="2">
                  <c:v>0.26529192924499501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'!$D$64:$D$66</c:f>
              <c:numCache>
                <c:formatCode>General</c:formatCode>
                <c:ptCount val="3"/>
                <c:pt idx="0" formatCode="0.00E+00">
                  <c:v>9.9658966064453098E-5</c:v>
                </c:pt>
                <c:pt idx="1">
                  <c:v>1.99460983276367E-4</c:v>
                </c:pt>
                <c:pt idx="2">
                  <c:v>9.9618434906005799E-4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'!$B$64:$B$66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'!$C$64:$C$66</c:f>
              <c:numCache>
                <c:formatCode>General</c:formatCode>
                <c:ptCount val="3"/>
                <c:pt idx="0">
                  <c:v>9.9658966064453103E-4</c:v>
                </c:pt>
                <c:pt idx="1">
                  <c:v>9.9802017211913997E-4</c:v>
                </c:pt>
                <c:pt idx="2">
                  <c:v>2.9911994934082001E-3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'!$D$95:$D$97</c:f>
              <c:numCache>
                <c:formatCode>General</c:formatCode>
                <c:ptCount val="3"/>
                <c:pt idx="0">
                  <c:v>0.27320339679717998</c:v>
                </c:pt>
                <c:pt idx="1">
                  <c:v>0.64319126605987498</c:v>
                </c:pt>
                <c:pt idx="2">
                  <c:v>7.4723199844360302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'!$B$95:$B$97</c:f>
              <c:numCache>
                <c:formatCode>General</c:formatCode>
                <c:ptCount val="3"/>
                <c:pt idx="0">
                  <c:v>0.25493025779724099</c:v>
                </c:pt>
                <c:pt idx="1">
                  <c:v>0.53955602645874001</c:v>
                </c:pt>
                <c:pt idx="2">
                  <c:v>6.9353382587432799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'!$C$95:$C$97</c:f>
              <c:numCache>
                <c:formatCode>General</c:formatCode>
                <c:ptCount val="3"/>
                <c:pt idx="0">
                  <c:v>0.28723311424255299</c:v>
                </c:pt>
                <c:pt idx="1">
                  <c:v>0.76289057731628396</c:v>
                </c:pt>
                <c:pt idx="2">
                  <c:v>7.7478840351104701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'!$D$156:$D$158</c:f>
              <c:numCache>
                <c:formatCode>General</c:formatCode>
                <c:ptCount val="3"/>
                <c:pt idx="0">
                  <c:v>0.43862853050231898</c:v>
                </c:pt>
                <c:pt idx="1">
                  <c:v>0.58974308967590305</c:v>
                </c:pt>
                <c:pt idx="2">
                  <c:v>7.5179193973541203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'!$B$156:$B$158</c:f>
              <c:numCache>
                <c:formatCode>General</c:formatCode>
                <c:ptCount val="3"/>
                <c:pt idx="0">
                  <c:v>0.28623509407043402</c:v>
                </c:pt>
                <c:pt idx="1">
                  <c:v>0.54551911354064897</c:v>
                </c:pt>
                <c:pt idx="2">
                  <c:v>6.7386291027069003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'!$C$156:$C$158</c:f>
              <c:numCache>
                <c:formatCode>General</c:formatCode>
                <c:ptCount val="3"/>
                <c:pt idx="0">
                  <c:v>0.59891247749328602</c:v>
                </c:pt>
                <c:pt idx="1">
                  <c:v>0.66044425964355402</c:v>
                </c:pt>
                <c:pt idx="2">
                  <c:v>9.1304512023925692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'!$D$212:$D$214</c:f>
              <c:numCache>
                <c:formatCode>General</c:formatCode>
                <c:ptCount val="3"/>
                <c:pt idx="0">
                  <c:v>6.9436550140380797E-3</c:v>
                </c:pt>
                <c:pt idx="1">
                  <c:v>7.4799299240112301E-3</c:v>
                </c:pt>
                <c:pt idx="2">
                  <c:v>2.01466560363769E-2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'!$B$212:$B$214</c:f>
              <c:numCache>
                <c:formatCode>General</c:formatCode>
                <c:ptCount val="3"/>
                <c:pt idx="0">
                  <c:v>3.9825439453125E-3</c:v>
                </c:pt>
                <c:pt idx="1">
                  <c:v>5.9838294982910104E-3</c:v>
                </c:pt>
                <c:pt idx="2">
                  <c:v>1.8946886062622001E-2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'!$C$212:$C$214</c:f>
              <c:numCache>
                <c:formatCode>General</c:formatCode>
                <c:ptCount val="3"/>
                <c:pt idx="0">
                  <c:v>9.9799633026122995E-3</c:v>
                </c:pt>
                <c:pt idx="1">
                  <c:v>8.9747905731201102E-3</c:v>
                </c:pt>
                <c:pt idx="2">
                  <c:v>2.1942138671875E-2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'dataset - medium 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'!$D$242:$D$244</c:f>
              <c:numCache>
                <c:formatCode>General</c:formatCode>
                <c:ptCount val="3"/>
                <c:pt idx="0">
                  <c:v>4.8979759216308504E-3</c:v>
                </c:pt>
                <c:pt idx="1">
                  <c:v>7.2803974151611304E-3</c:v>
                </c:pt>
                <c:pt idx="2">
                  <c:v>2.06456184387207E-2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('dataset - medium '!$E$4,'dataset - medium '!$E$5,'dataset - medium 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'!$B$242:$B$244</c:f>
              <c:numCache>
                <c:formatCode>General</c:formatCode>
                <c:ptCount val="3"/>
                <c:pt idx="0">
                  <c:v>2.9919147491455E-3</c:v>
                </c:pt>
                <c:pt idx="1">
                  <c:v>5.9835910797119097E-3</c:v>
                </c:pt>
                <c:pt idx="2">
                  <c:v>1.7953157424926699E-2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- medium 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'dataset - medium '!$C$242:$C$244</c:f>
              <c:numCache>
                <c:formatCode>General</c:formatCode>
                <c:ptCount val="3"/>
                <c:pt idx="0">
                  <c:v>9.5424652099609306E-3</c:v>
                </c:pt>
                <c:pt idx="1">
                  <c:v>7.9798698425292899E-3</c:v>
                </c:pt>
                <c:pt idx="2">
                  <c:v>2.7925491333007799E-2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716690</xdr:colOff>
      <xdr:row>282</xdr:row>
      <xdr:rowOff>14617</xdr:rowOff>
    </xdr:from>
    <xdr:to>
      <xdr:col>4</xdr:col>
      <xdr:colOff>1535841</xdr:colOff>
      <xdr:row>297</xdr:row>
      <xdr:rowOff>104577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790575</xdr:colOff>
      <xdr:row>308</xdr:row>
      <xdr:rowOff>82867</xdr:rowOff>
    </xdr:from>
    <xdr:to>
      <xdr:col>9</xdr:col>
      <xdr:colOff>1066800</xdr:colOff>
      <xdr:row>328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3A5707-2CFB-5C27-BE0E-51C66C05D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14286</xdr:colOff>
      <xdr:row>343</xdr:row>
      <xdr:rowOff>41909</xdr:rowOff>
    </xdr:from>
    <xdr:to>
      <xdr:col>11</xdr:col>
      <xdr:colOff>190500</xdr:colOff>
      <xdr:row>366</xdr:row>
      <xdr:rowOff>138113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2021D6C-9D62-DBE5-415C-4283D3426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1299881</xdr:colOff>
      <xdr:row>376</xdr:row>
      <xdr:rowOff>190499</xdr:rowOff>
    </xdr:from>
    <xdr:to>
      <xdr:col>12</xdr:col>
      <xdr:colOff>530308</xdr:colOff>
      <xdr:row>407</xdr:row>
      <xdr:rowOff>123264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406B6EB-457B-456F-AFB9-CCBE221C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4" dataDxfId="63">
  <autoFilter ref="C3:E6" xr:uid="{B4F38673-157F-4319-AAD8-7F46E402921A}"/>
  <tableColumns count="3">
    <tableColumn id="8" xr3:uid="{F2056E3A-0616-4BC2-9946-081158B9812A}" name="max" dataDxfId="62"/>
    <tableColumn id="2" xr3:uid="{A0E567F4-5571-4985-94DF-B0E1D772A2CF}" name="average" dataDxfId="61"/>
    <tableColumn id="1" xr3:uid="{7CF49AC7-1CB8-4F5F-9B34-0257B466A520}" name="capacity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5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5:E158" totalsRowShown="0" headerRowDxfId="34" dataDxfId="33">
  <autoFilter ref="C155:E158" xr:uid="{B6E3809B-BF25-4F6C-BE16-620DF4829989}"/>
  <tableColumns count="3">
    <tableColumn id="8" xr3:uid="{37F5D141-3361-48AB-8D60-B8066322E04F}" name="max" dataDxfId="32"/>
    <tableColumn id="2" xr3:uid="{5EE5423B-437C-4820-9DF4-DEE5F6EFDAE2}" name="average" dataDxfId="31"/>
    <tableColumn id="1" xr3:uid="{72DAC94B-FB05-47F0-B2F8-CD8E0BDFD26A}" name="capacity" dataDxfId="30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5:K158" totalsRowShown="0" headerRowDxfId="29">
  <autoFilter ref="I155:K158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8" dataDxfId="27">
  <autoFilter ref="C182:E185" xr:uid="{FAFD9DAA-DC69-4D80-99DC-85F49FF1049A}"/>
  <tableColumns count="3">
    <tableColumn id="8" xr3:uid="{44CAADA5-2C70-4C5C-B7B7-CAB39E9F290D}" name="max" dataDxfId="26"/>
    <tableColumn id="2" xr3:uid="{42CB536F-4566-47FC-AC0C-167F2D41F9D0}" name="average" dataDxfId="25"/>
    <tableColumn id="1" xr3:uid="{D3A702A6-BC3C-40BF-81A9-6F2A89189CDD}" name="capacity" dataDxfId="2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3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2" dataDxfId="21">
  <autoFilter ref="C211:E214" xr:uid="{E0D7310A-F495-4D93-A491-550FAC699D46}"/>
  <tableColumns count="3">
    <tableColumn id="8" xr3:uid="{755EBA57-E4A6-4D31-9C52-3ED1CE025EFE}" name="max" dataDxfId="20"/>
    <tableColumn id="2" xr3:uid="{B2887FC5-C7DD-4371-AEDF-DBB0D117E03F}" name="average" dataDxfId="19"/>
    <tableColumn id="1" xr3:uid="{8D69E659-4B7B-482B-8D91-721B55810331}" name="capacity" dataDxfId="18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7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6" dataDxfId="15">
  <autoFilter ref="C241:E244" xr:uid="{A9692D9B-6557-40C4-92F6-CBABD3705B71}"/>
  <tableColumns count="3">
    <tableColumn id="8" xr3:uid="{D96F9A25-C55D-45E2-8796-A99020AAD46F}" name="max" dataDxfId="14"/>
    <tableColumn id="2" xr3:uid="{8E797AB7-000F-48A2-9B01-CA5ABC6B7F73}" name="average" dataDxfId="13"/>
    <tableColumn id="1" xr3:uid="{B5DE6EE4-A9FE-407C-9339-DBA0D6DD1B39}" name="capacity" dataDxfId="1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11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10" dataDxfId="9">
  <autoFilter ref="C272:E275" xr:uid="{5E1BAF1A-465E-4A02-87E5-A170CF4E64FE}"/>
  <tableColumns count="3">
    <tableColumn id="8" xr3:uid="{7D8A97EB-1520-4A32-A1E4-ADDE429D3BB4}" name="max" dataDxfId="8"/>
    <tableColumn id="2" xr3:uid="{3E687349-29B9-4DF0-9824-6B721327C48E}" name="average" dataDxfId="7"/>
    <tableColumn id="1" xr3:uid="{684BC2FA-97B0-4F04-8B08-EF9595982EF2}" name="capacity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9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5">
  <autoFilter ref="I272:K275" xr:uid="{C90B252E-7809-45DF-9984-9DC5B98E18F9}"/>
  <tableColumns count="3">
    <tableColumn id="1" xr3:uid="{D36E8045-AC15-486D-882E-13F3A851D28B}" name="min" dataDxfId="4"/>
    <tableColumn id="2" xr3:uid="{57C6DB9D-A245-4847-9C7E-688C47F23B44}" name="max"/>
    <tableColumn id="3" xr3:uid="{0FC06EA3-ABCB-4F43-9149-A05D391A4E6B}" name="average" dataDxfId="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4565FE-97D2-4852-A152-CCD7F8AF6C32}" name="Tableau4" displayName="Tableau4" ref="B314:C322" totalsRowShown="0">
  <autoFilter ref="B314:C322" xr:uid="{454565FE-97D2-4852-A152-CCD7F8AF6C32}"/>
  <tableColumns count="2">
    <tableColumn id="1" xr3:uid="{BCD4151D-850A-436A-A5A2-3497B5B0F847}" name="algo"/>
    <tableColumn id="2" xr3:uid="{9434F499-788F-4727-A5A2-0443D58551F2}" name="average" dataDxfId="2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457DBD-E856-48B9-9649-4A37A2D3674E}" name="Tableau5" displayName="Tableau5" ref="B345:C354" totalsRowShown="0">
  <autoFilter ref="B345:C354" xr:uid="{DB457DBD-E856-48B9-9649-4A37A2D3674E}"/>
  <tableColumns count="2">
    <tableColumn id="1" xr3:uid="{B5BDBBDF-98E6-46E4-B0B5-21D5419076F8}" name="Algo" dataDxfId="1"/>
    <tableColumn id="2" xr3:uid="{1564295C-965E-49CD-9F44-9B5365E9C1F4}" name="solution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8" dataDxfId="57">
  <autoFilter ref="C33:E36" xr:uid="{847D9EDE-3BAF-4554-8EBA-63F2D370AF4F}"/>
  <tableColumns count="3">
    <tableColumn id="8" xr3:uid="{41B078B2-3722-49EC-B8EF-D535430EBF82}" name="max" dataDxfId="56"/>
    <tableColumn id="2" xr3:uid="{ECAC6345-4A15-4E21-9A74-E285482C5CC2}" name="average" dataDxfId="55"/>
    <tableColumn id="1" xr3:uid="{FA75F1CD-75A2-430B-911D-073B35A61CFE}" name="capacity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3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2" dataDxfId="51">
  <autoFilter ref="C63:E66" xr:uid="{9E19B42A-DE1E-47B0-8879-93B3D8BCF7A0}"/>
  <tableColumns count="3">
    <tableColumn id="8" xr3:uid="{BB4AE70C-1166-4537-AFDA-CBA100F0C9D9}" name="max" dataDxfId="50"/>
    <tableColumn id="2" xr3:uid="{E9D64C06-7429-4F07-BBF6-778B43B70068}" name="average" dataDxfId="49"/>
    <tableColumn id="1" xr3:uid="{79F8EEE4-979F-41C7-95D0-468452D15884}" name="capacity" dataDxfId="4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7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6" dataDxfId="45">
  <autoFilter ref="C94:E97" xr:uid="{8C72F2C8-50A4-42DE-B1D1-C96896A49B4F}"/>
  <tableColumns count="3">
    <tableColumn id="8" xr3:uid="{37080264-53EC-4388-815F-0BF6AC40ED1C}" name="max" dataDxfId="44"/>
    <tableColumn id="2" xr3:uid="{002DCF62-821F-44C0-87AF-9D8974E0288C}" name="average" dataDxfId="43"/>
    <tableColumn id="1" xr3:uid="{B76225E6-9C18-4FCE-A57E-28B309B6CF95}" name="capacity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41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40" dataDxfId="39">
  <autoFilter ref="C123:E126" xr:uid="{87CDB4B3-49F6-4DAE-B755-8EBE33E5D79D}"/>
  <tableColumns count="3">
    <tableColumn id="8" xr3:uid="{876D4DCB-F3D7-4336-BEA8-9122EB92DBF3}" name="max" dataDxfId="38"/>
    <tableColumn id="2" xr3:uid="{954A7D64-1F9B-4C73-955B-0A1CA013C4EA}" name="average" dataDxfId="37"/>
    <tableColumn id="1" xr3:uid="{171B0268-71EB-46AD-9792-8B2C5841D652}" name="capacity" dataDxfId="3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373"/>
  <sheetViews>
    <sheetView tabSelected="1" topLeftCell="A358" zoomScaleNormal="100" workbookViewId="0">
      <selection activeCell="G158" sqref="G158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  <col min="16" max="16" width="4" customWidth="1"/>
    <col min="17" max="17" width="16.5703125" customWidth="1"/>
    <col min="18" max="18" width="14.28515625" customWidth="1"/>
  </cols>
  <sheetData>
    <row r="2" spans="2:11" x14ac:dyDescent="0.25">
      <c r="B2" s="16" t="s">
        <v>0</v>
      </c>
      <c r="C2" s="16"/>
      <c r="D2" s="16"/>
      <c r="E2" s="16"/>
      <c r="I2" s="16" t="s">
        <v>1</v>
      </c>
      <c r="J2" s="16"/>
      <c r="K2" s="16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5" x14ac:dyDescent="0.25">
      <c r="E19" t="s">
        <v>7</v>
      </c>
    </row>
    <row r="28" spans="2:15" x14ac:dyDescent="0.25">
      <c r="B28" s="17" t="s">
        <v>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2:15" x14ac:dyDescent="0.25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2:15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2" spans="2:15" x14ac:dyDescent="0.25">
      <c r="B32" s="16" t="s">
        <v>0</v>
      </c>
      <c r="C32" s="16"/>
      <c r="D32" s="16"/>
      <c r="E32" s="16"/>
      <c r="I32" s="16" t="s">
        <v>1</v>
      </c>
      <c r="J32" s="16"/>
      <c r="K32" s="16"/>
    </row>
    <row r="33" spans="2:15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  <c r="M33" s="12" t="s">
        <v>17</v>
      </c>
      <c r="N33" s="12" t="s">
        <v>18</v>
      </c>
      <c r="O33" s="1" t="s">
        <v>19</v>
      </c>
    </row>
    <row r="34" spans="2:15" x14ac:dyDescent="0.25">
      <c r="B34" s="5">
        <v>6.0064792633056597E-3</v>
      </c>
      <c r="C34" s="3">
        <v>1.09429359436035E-2</v>
      </c>
      <c r="D34" s="3">
        <v>7.7792167663574196E-3</v>
      </c>
      <c r="E34" s="3">
        <v>995</v>
      </c>
      <c r="G34" s="1">
        <v>100</v>
      </c>
      <c r="I34">
        <v>4.9480000000000001E-3</v>
      </c>
      <c r="J34">
        <v>6.41999999999999E-3</v>
      </c>
      <c r="K34">
        <v>5.0952000000000002E-3</v>
      </c>
      <c r="M34" s="11">
        <v>1473</v>
      </c>
      <c r="N34" s="11">
        <v>9147</v>
      </c>
      <c r="O34" s="11">
        <f>N34-M34</f>
        <v>7674</v>
      </c>
    </row>
    <row r="35" spans="2:15" x14ac:dyDescent="0.25">
      <c r="B35" s="10">
        <v>1.5915632247924801E-2</v>
      </c>
      <c r="C35" s="3">
        <v>1.7464160919189401E-2</v>
      </c>
      <c r="D35" s="3">
        <v>1.6506791114807101E-2</v>
      </c>
      <c r="E35" s="3">
        <v>1008</v>
      </c>
      <c r="G35" s="1">
        <v>200</v>
      </c>
      <c r="I35">
        <v>5.012E-3</v>
      </c>
      <c r="J35">
        <v>1.6966999999999999E-2</v>
      </c>
      <c r="K35">
        <v>6.6048000000000001E-3</v>
      </c>
      <c r="M35" s="11">
        <v>868</v>
      </c>
      <c r="N35" s="11">
        <v>11238</v>
      </c>
      <c r="O35" s="11">
        <f t="shared" ref="O35:O36" si="0">N35-M35</f>
        <v>10370</v>
      </c>
    </row>
    <row r="36" spans="2:15" x14ac:dyDescent="0.25">
      <c r="B36" s="5">
        <v>0.112696647644042</v>
      </c>
      <c r="C36" s="3">
        <v>0.26529192924499501</v>
      </c>
      <c r="D36" s="3">
        <v>0.151593923568725</v>
      </c>
      <c r="E36" s="3">
        <v>2543</v>
      </c>
      <c r="G36" s="1">
        <v>500</v>
      </c>
      <c r="I36">
        <v>5.012E-3</v>
      </c>
      <c r="J36">
        <v>8.4440000000000001E-3</v>
      </c>
      <c r="K36">
        <v>6.5615999999999904E-3</v>
      </c>
      <c r="M36" s="11">
        <v>1649</v>
      </c>
      <c r="N36" s="11">
        <v>28857</v>
      </c>
      <c r="O36" s="11">
        <f t="shared" si="0"/>
        <v>27208</v>
      </c>
    </row>
    <row r="58" spans="2:15" x14ac:dyDescent="0.25">
      <c r="B58" s="17" t="s">
        <v>9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2:15" x14ac:dyDescent="0.2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</row>
    <row r="60" spans="2:15" x14ac:dyDescent="0.2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2" spans="2:15" x14ac:dyDescent="0.25">
      <c r="B62" s="16" t="s">
        <v>0</v>
      </c>
      <c r="C62" s="16"/>
      <c r="D62" s="16"/>
      <c r="E62" s="16"/>
      <c r="I62" s="16" t="s">
        <v>1</v>
      </c>
      <c r="J62" s="16"/>
      <c r="K62" s="16"/>
    </row>
    <row r="63" spans="2:15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  <c r="M63" s="12" t="s">
        <v>17</v>
      </c>
      <c r="N63" s="12" t="s">
        <v>18</v>
      </c>
      <c r="O63" s="1" t="s">
        <v>19</v>
      </c>
    </row>
    <row r="64" spans="2:15" x14ac:dyDescent="0.25">
      <c r="B64" s="5">
        <v>0</v>
      </c>
      <c r="C64" s="3">
        <v>9.9658966064453103E-4</v>
      </c>
      <c r="D64" s="7">
        <v>9.9658966064453098E-5</v>
      </c>
      <c r="E64" s="3">
        <v>995</v>
      </c>
      <c r="G64" s="1">
        <v>100</v>
      </c>
      <c r="I64" s="4">
        <v>7.2000000000000002E-5</v>
      </c>
      <c r="J64">
        <v>1.19999999999999E-4</v>
      </c>
      <c r="K64">
        <v>1.1519999999999901E-4</v>
      </c>
      <c r="M64" s="11">
        <v>9279.6450000000004</v>
      </c>
      <c r="N64" s="11">
        <v>9147</v>
      </c>
      <c r="O64" s="11">
        <f>N64-M64</f>
        <v>-132.64500000000044</v>
      </c>
    </row>
    <row r="65" spans="2:15" x14ac:dyDescent="0.25">
      <c r="B65" s="10">
        <v>0</v>
      </c>
      <c r="C65" s="10">
        <v>9.9802017211913997E-4</v>
      </c>
      <c r="D65" s="3">
        <v>1.99460983276367E-4</v>
      </c>
      <c r="E65" s="3">
        <v>1008</v>
      </c>
      <c r="G65" s="1">
        <v>200</v>
      </c>
      <c r="I65">
        <v>2.4239999999999999E-3</v>
      </c>
      <c r="J65">
        <v>2.4239999999999999E-3</v>
      </c>
      <c r="K65">
        <v>2.42399999999999E-3</v>
      </c>
      <c r="M65" s="11">
        <v>11391.43</v>
      </c>
      <c r="N65" s="11">
        <v>11238</v>
      </c>
      <c r="O65" s="11">
        <f t="shared" ref="O65:O66" si="1">N65-M65</f>
        <v>-153.43000000000029</v>
      </c>
    </row>
    <row r="66" spans="2:15" x14ac:dyDescent="0.25">
      <c r="B66" s="10">
        <v>0</v>
      </c>
      <c r="C66" s="3">
        <v>2.9911994934082001E-3</v>
      </c>
      <c r="D66" s="3">
        <v>9.9618434906005799E-4</v>
      </c>
      <c r="E66" s="3">
        <v>2543</v>
      </c>
      <c r="G66" s="1">
        <v>500</v>
      </c>
      <c r="I66">
        <v>2.4239999999999999E-3</v>
      </c>
      <c r="J66">
        <v>2.4239999999999999E-3</v>
      </c>
      <c r="K66">
        <v>2.42399999999999E-3</v>
      </c>
      <c r="M66" s="11">
        <v>28916.008000000002</v>
      </c>
      <c r="N66" s="11">
        <v>28857</v>
      </c>
      <c r="O66" s="11">
        <f t="shared" si="1"/>
        <v>-59.00800000000163</v>
      </c>
    </row>
    <row r="89" spans="2:15" x14ac:dyDescent="0.25">
      <c r="B89" s="17" t="s">
        <v>10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2:15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2:15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3" spans="2:15" x14ac:dyDescent="0.25">
      <c r="B93" s="16" t="s">
        <v>0</v>
      </c>
      <c r="C93" s="16"/>
      <c r="D93" s="16"/>
      <c r="E93" s="16"/>
      <c r="I93" s="16" t="s">
        <v>1</v>
      </c>
      <c r="J93" s="16"/>
      <c r="K93" s="16"/>
    </row>
    <row r="94" spans="2:15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  <c r="M94" s="12" t="s">
        <v>17</v>
      </c>
      <c r="N94" s="12" t="s">
        <v>18</v>
      </c>
      <c r="O94" s="1" t="s">
        <v>19</v>
      </c>
    </row>
    <row r="95" spans="2:15" x14ac:dyDescent="0.25">
      <c r="B95" s="5">
        <v>0.25493025779724099</v>
      </c>
      <c r="C95" s="3">
        <v>0.28723311424255299</v>
      </c>
      <c r="D95" s="3">
        <v>0.27320339679717998</v>
      </c>
      <c r="E95" s="3">
        <v>995</v>
      </c>
      <c r="G95" s="1">
        <v>100</v>
      </c>
      <c r="I95">
        <v>2.4649999999999902E-3</v>
      </c>
      <c r="J95">
        <v>4.9509999999999997E-3</v>
      </c>
      <c r="K95">
        <v>3.8084999999999998E-3</v>
      </c>
      <c r="M95" s="11">
        <v>9147</v>
      </c>
      <c r="N95" s="11">
        <v>9147</v>
      </c>
      <c r="O95" s="11">
        <f>N95-M95</f>
        <v>0</v>
      </c>
    </row>
    <row r="96" spans="2:15" x14ac:dyDescent="0.25">
      <c r="B96" s="10">
        <v>0.53955602645874001</v>
      </c>
      <c r="C96" s="3">
        <v>0.76289057731628396</v>
      </c>
      <c r="D96" s="3">
        <v>0.64319126605987498</v>
      </c>
      <c r="E96" s="3">
        <v>1008</v>
      </c>
      <c r="G96" s="1">
        <v>200</v>
      </c>
      <c r="I96">
        <v>5.0989999999999898E-3</v>
      </c>
      <c r="J96">
        <v>5.4510000000000001E-3</v>
      </c>
      <c r="K96">
        <v>5.3028999999999897E-3</v>
      </c>
      <c r="M96" s="11">
        <v>11238</v>
      </c>
      <c r="N96" s="11">
        <v>11238</v>
      </c>
      <c r="O96" s="11">
        <f t="shared" ref="O96:O97" si="2">N96-M96</f>
        <v>0</v>
      </c>
    </row>
    <row r="97" spans="2:15" x14ac:dyDescent="0.25">
      <c r="B97" s="5">
        <v>6.9353382587432799</v>
      </c>
      <c r="C97" s="3">
        <v>7.7478840351104701</v>
      </c>
      <c r="D97" s="3">
        <v>7.4723199844360302</v>
      </c>
      <c r="E97" s="3">
        <v>2543</v>
      </c>
      <c r="G97" s="1">
        <v>500</v>
      </c>
      <c r="I97">
        <v>5.2709999999999996E-3</v>
      </c>
      <c r="J97">
        <v>5.6179999999999997E-3</v>
      </c>
      <c r="K97">
        <v>5.4547999999999897E-3</v>
      </c>
      <c r="M97" s="11">
        <v>28857</v>
      </c>
      <c r="N97" s="11">
        <v>28857</v>
      </c>
      <c r="O97" s="11">
        <f t="shared" si="2"/>
        <v>0</v>
      </c>
    </row>
    <row r="118" spans="2:15" x14ac:dyDescent="0.25">
      <c r="B118" s="17" t="s">
        <v>11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2:15" x14ac:dyDescent="0.25"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2:15" x14ac:dyDescent="0.25"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2" spans="2:15" x14ac:dyDescent="0.25">
      <c r="B122" s="16" t="s">
        <v>0</v>
      </c>
      <c r="C122" s="16"/>
      <c r="D122" s="16"/>
      <c r="E122" s="16"/>
      <c r="I122" s="16" t="s">
        <v>1</v>
      </c>
      <c r="J122" s="16"/>
      <c r="K122" s="16"/>
    </row>
    <row r="123" spans="2:15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  <c r="M123" s="12" t="s">
        <v>17</v>
      </c>
      <c r="N123" s="12" t="s">
        <v>18</v>
      </c>
      <c r="O123" s="1" t="s">
        <v>19</v>
      </c>
    </row>
    <row r="124" spans="2:15" x14ac:dyDescent="0.25">
      <c r="B124" s="5">
        <v>0.47091841697692799</v>
      </c>
      <c r="C124" s="3">
        <v>0.89886069297790505</v>
      </c>
      <c r="D124" s="3">
        <v>0.72365944385528502</v>
      </c>
      <c r="E124" s="3">
        <v>995</v>
      </c>
      <c r="G124" s="1">
        <v>100</v>
      </c>
      <c r="I124">
        <v>1.499196</v>
      </c>
      <c r="J124">
        <v>1.5242279999999999</v>
      </c>
      <c r="K124">
        <v>1.5217011</v>
      </c>
      <c r="M124" s="11">
        <v>9147</v>
      </c>
      <c r="N124" s="11">
        <v>9147</v>
      </c>
      <c r="O124" s="11">
        <f>N124-M124</f>
        <v>0</v>
      </c>
    </row>
    <row r="125" spans="2:15" x14ac:dyDescent="0.25">
      <c r="B125" s="10">
        <v>4.0871846675872803</v>
      </c>
      <c r="C125" s="3">
        <v>5.1869688034057599</v>
      </c>
      <c r="D125" s="3">
        <v>4.6584871530532803</v>
      </c>
      <c r="E125" s="3">
        <v>1008</v>
      </c>
      <c r="G125" s="1">
        <v>200</v>
      </c>
      <c r="I125">
        <v>12.9967329999999</v>
      </c>
      <c r="J125">
        <v>13.022209999999999</v>
      </c>
      <c r="K125">
        <v>13.0195443</v>
      </c>
      <c r="M125" s="11">
        <v>11238</v>
      </c>
      <c r="N125" s="11">
        <v>11238</v>
      </c>
      <c r="O125" s="11">
        <f t="shared" ref="O125:O126" si="3">N125-M125</f>
        <v>0</v>
      </c>
    </row>
    <row r="126" spans="2:15" x14ac:dyDescent="0.25">
      <c r="B126" s="5">
        <v>47.200309038162203</v>
      </c>
      <c r="C126" s="3">
        <v>56.9156332015991</v>
      </c>
      <c r="D126" s="3">
        <v>51.060949611663801</v>
      </c>
      <c r="E126" s="3">
        <v>2543</v>
      </c>
      <c r="G126" s="1">
        <v>500</v>
      </c>
      <c r="I126">
        <v>116.913196</v>
      </c>
      <c r="J126">
        <v>116.938617999999</v>
      </c>
      <c r="K126">
        <v>116.9359863</v>
      </c>
      <c r="M126" s="11">
        <v>28857</v>
      </c>
      <c r="N126" s="11">
        <v>28857</v>
      </c>
      <c r="O126" s="11">
        <f t="shared" si="3"/>
        <v>0</v>
      </c>
    </row>
    <row r="148" spans="2:15" x14ac:dyDescent="0.25">
      <c r="B148" s="17" t="s">
        <v>12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2:15" x14ac:dyDescent="0.25"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 spans="2:15" x14ac:dyDescent="0.25"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4" spans="2:15" x14ac:dyDescent="0.25">
      <c r="B154" s="16" t="s">
        <v>0</v>
      </c>
      <c r="C154" s="16"/>
      <c r="D154" s="16"/>
      <c r="E154" s="16"/>
      <c r="I154" s="16" t="s">
        <v>1</v>
      </c>
      <c r="J154" s="16"/>
      <c r="K154" s="16"/>
    </row>
    <row r="155" spans="2:15" x14ac:dyDescent="0.25">
      <c r="B155" s="2" t="s">
        <v>2</v>
      </c>
      <c r="C155" s="3" t="s">
        <v>3</v>
      </c>
      <c r="D155" s="3" t="s">
        <v>4</v>
      </c>
      <c r="E155" s="3" t="s">
        <v>5</v>
      </c>
      <c r="G155" s="1" t="s">
        <v>6</v>
      </c>
      <c r="I155" s="3" t="s">
        <v>2</v>
      </c>
      <c r="J155" s="3" t="s">
        <v>3</v>
      </c>
      <c r="K155" s="3" t="s">
        <v>4</v>
      </c>
      <c r="M155" s="12" t="s">
        <v>17</v>
      </c>
      <c r="N155" s="12" t="s">
        <v>18</v>
      </c>
      <c r="O155" s="1" t="s">
        <v>19</v>
      </c>
    </row>
    <row r="156" spans="2:15" x14ac:dyDescent="0.25">
      <c r="B156" s="5">
        <v>0.28623509407043402</v>
      </c>
      <c r="C156" s="3">
        <v>0.59891247749328602</v>
      </c>
      <c r="D156" s="3">
        <v>0.43862853050231898</v>
      </c>
      <c r="E156" s="3">
        <v>995</v>
      </c>
      <c r="G156" s="1">
        <v>100</v>
      </c>
      <c r="I156">
        <v>5.1339999999999997E-3</v>
      </c>
      <c r="J156">
        <v>8.0520000000000001E-3</v>
      </c>
      <c r="K156">
        <v>5.4698999999999998E-3</v>
      </c>
      <c r="M156" s="11">
        <v>1829</v>
      </c>
      <c r="N156" s="11">
        <v>9147</v>
      </c>
      <c r="O156" s="11">
        <f>N156-M156</f>
        <v>7318</v>
      </c>
    </row>
    <row r="157" spans="2:15" x14ac:dyDescent="0.25">
      <c r="B157" s="10">
        <v>0.54551911354064897</v>
      </c>
      <c r="C157" s="3">
        <v>0.66044425964355402</v>
      </c>
      <c r="D157" s="3">
        <v>0.58974308967590305</v>
      </c>
      <c r="E157" s="3">
        <v>1008</v>
      </c>
      <c r="G157" s="1">
        <v>200</v>
      </c>
      <c r="I157">
        <v>7.8219999999999904E-3</v>
      </c>
      <c r="J157">
        <v>1.17E-2</v>
      </c>
      <c r="K157">
        <v>8.2847999999999897E-3</v>
      </c>
      <c r="M157" s="11">
        <v>4500</v>
      </c>
      <c r="N157" s="11">
        <v>11238</v>
      </c>
      <c r="O157" s="11">
        <f>N157-M157</f>
        <v>6738</v>
      </c>
    </row>
    <row r="158" spans="2:15" x14ac:dyDescent="0.25">
      <c r="B158" s="5">
        <v>6.7386291027069003</v>
      </c>
      <c r="C158" s="3">
        <v>9.1304512023925692</v>
      </c>
      <c r="D158" s="3">
        <v>7.5179193973541203</v>
      </c>
      <c r="E158" s="3">
        <v>2543</v>
      </c>
      <c r="G158" s="1">
        <v>500</v>
      </c>
      <c r="I158">
        <v>7.9959999999999996E-3</v>
      </c>
      <c r="J158">
        <v>1.1812E-2</v>
      </c>
      <c r="K158">
        <v>8.4160999999999993E-3</v>
      </c>
      <c r="M158" s="11">
        <v>28890</v>
      </c>
      <c r="N158" s="11">
        <v>28857</v>
      </c>
      <c r="O158" s="11">
        <f>N158-M158</f>
        <v>-33</v>
      </c>
    </row>
    <row r="177" spans="2:15" x14ac:dyDescent="0.25">
      <c r="B177" s="17" t="s">
        <v>13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2:15" x14ac:dyDescent="0.25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2:15" x14ac:dyDescent="0.25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1" spans="2:15" x14ac:dyDescent="0.25">
      <c r="B181" s="16" t="s">
        <v>0</v>
      </c>
      <c r="C181" s="16"/>
      <c r="D181" s="16"/>
      <c r="E181" s="16"/>
      <c r="G181" s="1" t="s">
        <v>6</v>
      </c>
      <c r="I181" s="16" t="s">
        <v>1</v>
      </c>
      <c r="J181" s="16"/>
      <c r="K181" s="16"/>
    </row>
    <row r="182" spans="2:15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>
        <v>100</v>
      </c>
      <c r="I182" s="3" t="s">
        <v>2</v>
      </c>
      <c r="J182" s="3" t="s">
        <v>3</v>
      </c>
      <c r="K182" s="3" t="s">
        <v>4</v>
      </c>
    </row>
    <row r="183" spans="2:15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995</v>
      </c>
      <c r="G183" s="1">
        <v>200</v>
      </c>
      <c r="I183" s="4">
        <v>4.5760000000000002E-3</v>
      </c>
      <c r="J183">
        <v>1.0295E-2</v>
      </c>
      <c r="K183" s="4">
        <v>5.0565200000000001E-3</v>
      </c>
    </row>
    <row r="184" spans="2:15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1008</v>
      </c>
      <c r="G184" s="1">
        <v>500</v>
      </c>
      <c r="I184">
        <v>4.5760000000000002E-3</v>
      </c>
      <c r="J184">
        <v>7.9849999999999904E-3</v>
      </c>
      <c r="K184">
        <v>5.4088799999999996E-3</v>
      </c>
    </row>
    <row r="185" spans="2:15" x14ac:dyDescent="0.25">
      <c r="B185" s="5">
        <v>7.3522028923034597</v>
      </c>
      <c r="C185" s="3">
        <v>8.9627935886383003</v>
      </c>
      <c r="D185" s="3">
        <v>8.1846083402633596</v>
      </c>
      <c r="E185" s="3">
        <v>2543</v>
      </c>
      <c r="I185" s="4">
        <v>5.40099999999999E-3</v>
      </c>
      <c r="J185">
        <v>5.7659999999999899E-3</v>
      </c>
      <c r="K185" s="4">
        <v>5.5888999999999999E-3</v>
      </c>
    </row>
    <row r="206" spans="2:15" x14ac:dyDescent="0.25">
      <c r="B206" s="17" t="s">
        <v>14</v>
      </c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2:15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2:15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10" spans="2:15" x14ac:dyDescent="0.25">
      <c r="B210" s="16" t="s">
        <v>0</v>
      </c>
      <c r="C210" s="16"/>
      <c r="D210" s="16"/>
      <c r="E210" s="16"/>
      <c r="I210" s="16" t="s">
        <v>1</v>
      </c>
      <c r="J210" s="16"/>
      <c r="K210" s="16"/>
    </row>
    <row r="211" spans="2:15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  <c r="M211" s="12" t="s">
        <v>17</v>
      </c>
      <c r="N211" s="12" t="s">
        <v>18</v>
      </c>
      <c r="O211" s="1" t="s">
        <v>19</v>
      </c>
    </row>
    <row r="212" spans="2:15" x14ac:dyDescent="0.25">
      <c r="B212" s="5">
        <v>3.9825439453125E-3</v>
      </c>
      <c r="C212" s="3">
        <v>9.9799633026122995E-3</v>
      </c>
      <c r="D212" s="3">
        <v>6.9436550140380797E-3</v>
      </c>
      <c r="E212" s="3">
        <v>995</v>
      </c>
      <c r="G212" s="1">
        <v>100</v>
      </c>
      <c r="I212">
        <v>2.6719999999999999E-3</v>
      </c>
      <c r="J212">
        <v>5.90399999999999E-3</v>
      </c>
      <c r="K212">
        <v>2.9951999999999999E-3</v>
      </c>
      <c r="M212" s="11">
        <v>2983</v>
      </c>
      <c r="N212" s="11">
        <v>9147</v>
      </c>
      <c r="O212" s="11">
        <f>N212-M212</f>
        <v>6164</v>
      </c>
    </row>
    <row r="213" spans="2:15" x14ac:dyDescent="0.25">
      <c r="B213" s="10">
        <v>5.9838294982910104E-3</v>
      </c>
      <c r="C213" s="3">
        <v>8.9747905731201102E-3</v>
      </c>
      <c r="D213" s="3">
        <v>7.4799299240112301E-3</v>
      </c>
      <c r="E213" s="3">
        <v>1008</v>
      </c>
      <c r="G213" s="1">
        <v>200</v>
      </c>
      <c r="I213">
        <v>2.6719999999999999E-3</v>
      </c>
      <c r="J213">
        <v>5.90399999999999E-3</v>
      </c>
      <c r="K213">
        <v>2.9951999999999999E-3</v>
      </c>
      <c r="M213" s="11">
        <v>4544</v>
      </c>
      <c r="N213" s="11">
        <v>11238</v>
      </c>
      <c r="O213" s="11">
        <f t="shared" ref="O213:O214" si="4">N213-M213</f>
        <v>6694</v>
      </c>
    </row>
    <row r="214" spans="2:15" x14ac:dyDescent="0.25">
      <c r="B214" s="5">
        <v>1.8946886062622001E-2</v>
      </c>
      <c r="C214" s="3">
        <v>2.1942138671875E-2</v>
      </c>
      <c r="D214" s="3">
        <v>2.01466560363769E-2</v>
      </c>
      <c r="E214" s="3">
        <v>2543</v>
      </c>
      <c r="G214" s="1">
        <v>500</v>
      </c>
      <c r="I214">
        <v>2.6719999999999999E-3</v>
      </c>
      <c r="J214">
        <v>5.90399999999999E-3</v>
      </c>
      <c r="K214">
        <v>2.9951999999999999E-3</v>
      </c>
      <c r="M214" s="11">
        <v>9952</v>
      </c>
      <c r="N214" s="11">
        <v>28857</v>
      </c>
      <c r="O214" s="11">
        <f t="shared" si="4"/>
        <v>18905</v>
      </c>
    </row>
    <row r="236" spans="2:15" x14ac:dyDescent="0.25">
      <c r="B236" s="17" t="s">
        <v>15</v>
      </c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2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2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40" spans="2:15" x14ac:dyDescent="0.25">
      <c r="B240" s="16" t="s">
        <v>0</v>
      </c>
      <c r="C240" s="16"/>
      <c r="D240" s="16"/>
      <c r="E240" s="16"/>
      <c r="I240" s="16" t="s">
        <v>1</v>
      </c>
      <c r="J240" s="16"/>
      <c r="K240" s="16"/>
    </row>
    <row r="241" spans="2:15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  <c r="M241" s="12" t="s">
        <v>17</v>
      </c>
      <c r="N241" s="12" t="s">
        <v>18</v>
      </c>
      <c r="O241" s="1" t="s">
        <v>19</v>
      </c>
    </row>
    <row r="242" spans="2:15" x14ac:dyDescent="0.25">
      <c r="B242" s="5">
        <v>2.9919147491455E-3</v>
      </c>
      <c r="C242" s="3">
        <v>9.5424652099609306E-3</v>
      </c>
      <c r="D242" s="3">
        <v>4.8979759216308504E-3</v>
      </c>
      <c r="E242" s="3">
        <v>995</v>
      </c>
      <c r="G242" s="1">
        <v>100</v>
      </c>
      <c r="I242">
        <v>2.6719999999999999E-3</v>
      </c>
      <c r="J242">
        <v>4.1440000000000001E-3</v>
      </c>
      <c r="K242">
        <v>2.8192E-3</v>
      </c>
      <c r="M242" s="11">
        <v>2515</v>
      </c>
      <c r="N242" s="11">
        <v>9147</v>
      </c>
      <c r="O242" s="11">
        <f>N242-M242</f>
        <v>6632</v>
      </c>
    </row>
    <row r="243" spans="2:15" x14ac:dyDescent="0.25">
      <c r="B243" s="10">
        <v>5.9835910797119097E-3</v>
      </c>
      <c r="C243" s="3">
        <v>7.9798698425292899E-3</v>
      </c>
      <c r="D243" s="3">
        <v>7.2803974151611304E-3</v>
      </c>
      <c r="E243" s="3">
        <v>1008</v>
      </c>
      <c r="G243" s="1">
        <v>200</v>
      </c>
      <c r="I243">
        <v>2.48E-3</v>
      </c>
      <c r="J243">
        <v>1.0170999999999999E-2</v>
      </c>
      <c r="K243">
        <v>3.6603E-3</v>
      </c>
      <c r="M243" s="11">
        <v>3285</v>
      </c>
      <c r="N243" s="11">
        <v>11238</v>
      </c>
      <c r="O243" s="11">
        <f t="shared" ref="O243:O244" si="5">N243-M243</f>
        <v>7953</v>
      </c>
    </row>
    <row r="244" spans="2:15" x14ac:dyDescent="0.25">
      <c r="B244" s="5">
        <v>1.7953157424926699E-2</v>
      </c>
      <c r="C244" s="3">
        <v>2.7925491333007799E-2</v>
      </c>
      <c r="D244" s="3">
        <v>2.06456184387207E-2</v>
      </c>
      <c r="E244" s="3">
        <v>2543</v>
      </c>
      <c r="G244" s="1">
        <v>500</v>
      </c>
      <c r="I244">
        <v>2.6080000000000001E-3</v>
      </c>
      <c r="J244">
        <v>1.0411E-2</v>
      </c>
      <c r="K244">
        <v>3.4394999999999998E-3</v>
      </c>
      <c r="M244" s="11">
        <v>7936</v>
      </c>
      <c r="N244" s="11">
        <v>28857</v>
      </c>
      <c r="O244" s="11">
        <f t="shared" si="5"/>
        <v>20921</v>
      </c>
    </row>
    <row r="267" spans="2:15" x14ac:dyDescent="0.25">
      <c r="B267" s="17" t="s">
        <v>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2:15" x14ac:dyDescent="0.25"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2:15" x14ac:dyDescent="0.25"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1" spans="2:15" x14ac:dyDescent="0.25">
      <c r="B271" s="16" t="s">
        <v>0</v>
      </c>
      <c r="C271" s="16"/>
      <c r="D271" s="16"/>
      <c r="E271" s="16"/>
      <c r="I271" s="16" t="s">
        <v>1</v>
      </c>
      <c r="J271" s="16"/>
      <c r="K271" s="16"/>
    </row>
    <row r="272" spans="2:15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  <c r="M272" s="12" t="s">
        <v>17</v>
      </c>
      <c r="N272" s="12" t="s">
        <v>18</v>
      </c>
      <c r="O272" s="1" t="s">
        <v>19</v>
      </c>
    </row>
    <row r="273" spans="2:15" x14ac:dyDescent="0.25">
      <c r="B273" s="5">
        <v>3.9896965026855399E-3</v>
      </c>
      <c r="C273" s="3">
        <v>3.5052061080932603E-2</v>
      </c>
      <c r="D273" s="3">
        <v>8.8111400604247991E-3</v>
      </c>
      <c r="E273" s="3">
        <v>995</v>
      </c>
      <c r="G273" s="1">
        <v>100</v>
      </c>
      <c r="I273">
        <v>0</v>
      </c>
      <c r="J273" s="4">
        <v>2.8E-5</v>
      </c>
      <c r="K273" s="4">
        <v>2.8E-5</v>
      </c>
      <c r="M273" s="11">
        <v>324</v>
      </c>
      <c r="N273" s="11">
        <v>9147</v>
      </c>
      <c r="O273" s="11">
        <f>N273-M273</f>
        <v>8823</v>
      </c>
    </row>
    <row r="274" spans="2:15" x14ac:dyDescent="0.25">
      <c r="B274" s="10">
        <v>1.19671821594238E-2</v>
      </c>
      <c r="C274" s="3">
        <v>1.6954898834228498E-2</v>
      </c>
      <c r="D274" s="3">
        <v>1.3863182067871E-2</v>
      </c>
      <c r="E274" s="3">
        <v>1008</v>
      </c>
      <c r="G274" s="1">
        <v>200</v>
      </c>
      <c r="I274">
        <v>0</v>
      </c>
      <c r="J274" s="4">
        <v>2.8E-5</v>
      </c>
      <c r="K274" s="4">
        <v>2.5199999999999999E-5</v>
      </c>
      <c r="M274" s="11">
        <v>479</v>
      </c>
      <c r="N274" s="11">
        <v>11238</v>
      </c>
      <c r="O274" s="11">
        <f t="shared" ref="O274:O275" si="6">N274-M274</f>
        <v>10759</v>
      </c>
    </row>
    <row r="275" spans="2:15" x14ac:dyDescent="0.25">
      <c r="B275" s="5">
        <v>0.17256689071655201</v>
      </c>
      <c r="C275" s="3">
        <v>0.18752670288085899</v>
      </c>
      <c r="D275" s="3">
        <v>0.17892448902130101</v>
      </c>
      <c r="E275" s="3">
        <v>2543</v>
      </c>
      <c r="G275" s="1">
        <v>500</v>
      </c>
      <c r="I275" s="4">
        <v>2.8E-5</v>
      </c>
      <c r="J275">
        <v>6.8399999999999895E-4</v>
      </c>
      <c r="K275">
        <v>5.2240000000000001E-4</v>
      </c>
      <c r="M275" s="11">
        <v>1363</v>
      </c>
      <c r="N275" s="11">
        <v>28857</v>
      </c>
      <c r="O275" s="11">
        <f t="shared" si="6"/>
        <v>27494</v>
      </c>
    </row>
    <row r="303" spans="2:15" x14ac:dyDescent="0.25">
      <c r="B303" s="17" t="s">
        <v>30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2:15" x14ac:dyDescent="0.25"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</row>
    <row r="305" spans="2:15" x14ac:dyDescent="0.25"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10" spans="2:15" x14ac:dyDescent="0.25">
      <c r="C310" t="s">
        <v>29</v>
      </c>
    </row>
    <row r="311" spans="2:15" x14ac:dyDescent="0.25">
      <c r="C311" s="13">
        <v>2543</v>
      </c>
    </row>
    <row r="314" spans="2:15" x14ac:dyDescent="0.25">
      <c r="B314" t="s">
        <v>22</v>
      </c>
      <c r="C314" s="2" t="s">
        <v>4</v>
      </c>
    </row>
    <row r="315" spans="2:15" x14ac:dyDescent="0.25">
      <c r="B315" t="s">
        <v>20</v>
      </c>
      <c r="C315" s="14">
        <v>0.151593923568725</v>
      </c>
    </row>
    <row r="316" spans="2:15" x14ac:dyDescent="0.25">
      <c r="B316" t="s">
        <v>21</v>
      </c>
      <c r="C316" s="14">
        <v>9.9618434906005799E-4</v>
      </c>
    </row>
    <row r="317" spans="2:15" x14ac:dyDescent="0.25">
      <c r="B317" t="s">
        <v>23</v>
      </c>
      <c r="C317" s="14">
        <v>7.4723199844360302</v>
      </c>
    </row>
    <row r="318" spans="2:15" x14ac:dyDescent="0.25">
      <c r="B318" t="s">
        <v>24</v>
      </c>
      <c r="C318" s="3">
        <v>51.060949611663801</v>
      </c>
    </row>
    <row r="319" spans="2:15" x14ac:dyDescent="0.25">
      <c r="B319" t="s">
        <v>25</v>
      </c>
      <c r="C319" s="3">
        <v>7.5179193973541203</v>
      </c>
    </row>
    <row r="320" spans="2:15" x14ac:dyDescent="0.25">
      <c r="B320" t="s">
        <v>14</v>
      </c>
      <c r="C320" s="3">
        <v>2.01466560363769E-2</v>
      </c>
    </row>
    <row r="321" spans="2:15" x14ac:dyDescent="0.25">
      <c r="B321" t="s">
        <v>15</v>
      </c>
      <c r="C321" s="3">
        <v>2.06456184387207E-2</v>
      </c>
    </row>
    <row r="322" spans="2:15" x14ac:dyDescent="0.25">
      <c r="B322" t="s">
        <v>26</v>
      </c>
      <c r="C322" s="3">
        <v>0.17892448902130101</v>
      </c>
    </row>
    <row r="336" spans="2:15" x14ac:dyDescent="0.25">
      <c r="B336" s="17" t="s">
        <v>31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2:15" x14ac:dyDescent="0.25"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2:15" x14ac:dyDescent="0.25"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45" spans="2:15" x14ac:dyDescent="0.25">
      <c r="B345" t="s">
        <v>27</v>
      </c>
      <c r="C345" t="s">
        <v>17</v>
      </c>
    </row>
    <row r="346" spans="2:15" x14ac:dyDescent="0.25">
      <c r="B346" s="9" t="s">
        <v>20</v>
      </c>
      <c r="C346" s="11">
        <v>1649</v>
      </c>
    </row>
    <row r="347" spans="2:15" x14ac:dyDescent="0.25">
      <c r="B347" s="8" t="s">
        <v>21</v>
      </c>
      <c r="C347" s="11">
        <v>28916.008000000002</v>
      </c>
    </row>
    <row r="348" spans="2:15" x14ac:dyDescent="0.25">
      <c r="B348" s="9" t="s">
        <v>23</v>
      </c>
      <c r="C348" s="11">
        <v>28857</v>
      </c>
    </row>
    <row r="349" spans="2:15" x14ac:dyDescent="0.25">
      <c r="B349" s="8" t="s">
        <v>24</v>
      </c>
      <c r="C349" s="11">
        <v>28857</v>
      </c>
    </row>
    <row r="350" spans="2:15" x14ac:dyDescent="0.25">
      <c r="B350" s="9" t="s">
        <v>25</v>
      </c>
      <c r="C350" s="11">
        <v>28890</v>
      </c>
    </row>
    <row r="351" spans="2:15" x14ac:dyDescent="0.25">
      <c r="B351" s="8" t="s">
        <v>14</v>
      </c>
      <c r="C351" s="11">
        <v>9952</v>
      </c>
    </row>
    <row r="352" spans="2:15" x14ac:dyDescent="0.25">
      <c r="B352" s="9" t="s">
        <v>15</v>
      </c>
      <c r="C352" s="11">
        <v>7936</v>
      </c>
    </row>
    <row r="353" spans="2:3" x14ac:dyDescent="0.25">
      <c r="B353" s="15" t="s">
        <v>26</v>
      </c>
      <c r="C353" s="11">
        <v>1363</v>
      </c>
    </row>
    <row r="354" spans="2:3" x14ac:dyDescent="0.25">
      <c r="B354" s="8" t="s">
        <v>28</v>
      </c>
      <c r="C354" s="11">
        <v>28857</v>
      </c>
    </row>
    <row r="371" spans="2:15" x14ac:dyDescent="0.25">
      <c r="B371" s="17" t="s">
        <v>32</v>
      </c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</row>
    <row r="372" spans="2:15" x14ac:dyDescent="0.25"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2:15" x14ac:dyDescent="0.25"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</sheetData>
  <mergeCells count="32">
    <mergeCell ref="I122:K122"/>
    <mergeCell ref="B371:O373"/>
    <mergeCell ref="B177:O179"/>
    <mergeCell ref="B206:O208"/>
    <mergeCell ref="B236:O238"/>
    <mergeCell ref="B267:O269"/>
    <mergeCell ref="B303:O305"/>
    <mergeCell ref="B181:E181"/>
    <mergeCell ref="I181:K181"/>
    <mergeCell ref="B210:E210"/>
    <mergeCell ref="I210:K210"/>
    <mergeCell ref="B336:O338"/>
    <mergeCell ref="B240:E240"/>
    <mergeCell ref="I240:K240"/>
    <mergeCell ref="B271:E271"/>
    <mergeCell ref="I271:K271"/>
    <mergeCell ref="B2:E2"/>
    <mergeCell ref="I2:K2"/>
    <mergeCell ref="B32:E32"/>
    <mergeCell ref="I32:K32"/>
    <mergeCell ref="B154:E154"/>
    <mergeCell ref="I154:K154"/>
    <mergeCell ref="B62:E62"/>
    <mergeCell ref="I62:K62"/>
    <mergeCell ref="B93:E93"/>
    <mergeCell ref="I93:K93"/>
    <mergeCell ref="B28:O30"/>
    <mergeCell ref="B58:O60"/>
    <mergeCell ref="B89:O91"/>
    <mergeCell ref="B118:O120"/>
    <mergeCell ref="B148:O150"/>
    <mergeCell ref="B122:E122"/>
  </mergeCells>
  <phoneticPr fontId="4" type="noConversion"/>
  <pageMargins left="0.7" right="0.7" top="0.75" bottom="0.75" header="0.3" footer="0.3"/>
  <pageSetup paperSize="9" scale="40" fitToHeight="0" orientation="portrait" r:id="rId1"/>
  <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dataset - medium </vt:lpstr>
      <vt:lpstr>'dataset - medium 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Administrateur</dc:creator>
  <cp:keywords/>
  <dc:description/>
  <cp:lastModifiedBy>Administrateur</cp:lastModifiedBy>
  <cp:revision/>
  <cp:lastPrinted>2022-12-08T00:03:27Z</cp:lastPrinted>
  <dcterms:created xsi:type="dcterms:W3CDTF">2022-12-06T18:56:35Z</dcterms:created>
  <dcterms:modified xsi:type="dcterms:W3CDTF">2022-12-09T07:57:24Z</dcterms:modified>
  <cp:category/>
  <cp:contentStatus/>
</cp:coreProperties>
</file>