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bdol\OneDrive\سطح المكتب\Final-Project-TIC-Excel\"/>
    </mc:Choice>
  </mc:AlternateContent>
  <xr:revisionPtr revIDLastSave="0" documentId="13_ncr:1_{9A63878B-2F7D-4FBC-B350-DAFB5EEC75E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Table" sheetId="6" r:id="rId1"/>
    <sheet name="Table1" sheetId="10" r:id="rId2"/>
    <sheet name="Table2" sheetId="11" r:id="rId3"/>
    <sheet name="Table3" sheetId="12" r:id="rId4"/>
    <sheet name="Remise" sheetId="5" r:id="rId5"/>
    <sheet name="Speed" sheetId="13" r:id="rId6"/>
    <sheet name="Sheet14" sheetId="14" r:id="rId7"/>
  </sheets>
  <calcPr calcId="18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5" l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G8" i="5"/>
  <c r="G5" i="5"/>
  <c r="G6" i="5"/>
  <c r="G7" i="5"/>
  <c r="G9" i="5"/>
  <c r="G10" i="5"/>
  <c r="G11" i="5"/>
  <c r="G12" i="5"/>
  <c r="G13" i="5"/>
  <c r="G14" i="5"/>
  <c r="G15" i="5"/>
  <c r="G16" i="5"/>
  <c r="G17" i="5"/>
  <c r="G4" i="5"/>
  <c r="E14" i="13"/>
  <c r="E13" i="13"/>
  <c r="E12" i="13"/>
  <c r="E10" i="13"/>
  <c r="E9" i="13"/>
  <c r="E8" i="13"/>
  <c r="E11" i="13"/>
  <c r="E15" i="13"/>
  <c r="E7" i="13"/>
  <c r="E6" i="13"/>
</calcChain>
</file>

<file path=xl/sharedStrings.xml><?xml version="1.0" encoding="utf-8"?>
<sst xmlns="http://schemas.openxmlformats.org/spreadsheetml/2006/main" count="137" uniqueCount="36">
  <si>
    <r>
      <rPr>
        <b/>
        <sz val="20"/>
        <color rgb="FFFFFFFF"/>
        <rFont val="Calibri"/>
        <family val="1"/>
      </rPr>
      <t>Ivy League Applicants</t>
    </r>
  </si>
  <si>
    <r>
      <rPr>
        <b/>
        <sz val="11"/>
        <color rgb="FFFFFFFF"/>
        <rFont val="Calibri"/>
        <family val="1"/>
      </rPr>
      <t>Students</t>
    </r>
  </si>
  <si>
    <t>Faculty</t>
  </si>
  <si>
    <t>University</t>
  </si>
  <si>
    <t>Arts</t>
  </si>
  <si>
    <t>Yale</t>
  </si>
  <si>
    <t>Physics</t>
  </si>
  <si>
    <t>Brown</t>
  </si>
  <si>
    <t>Economics</t>
  </si>
  <si>
    <t>Dartmouth</t>
  </si>
  <si>
    <t>Harvard</t>
  </si>
  <si>
    <t>Columbia</t>
  </si>
  <si>
    <t>Cornell</t>
  </si>
  <si>
    <t>Mathematics</t>
  </si>
  <si>
    <t>Princeton</t>
  </si>
  <si>
    <t>Psychology</t>
  </si>
  <si>
    <t>Penn State</t>
  </si>
  <si>
    <t>Sum of Students</t>
  </si>
  <si>
    <t>Row Labels</t>
  </si>
  <si>
    <t>Grand Total</t>
  </si>
  <si>
    <t>Column Labels</t>
  </si>
  <si>
    <t>Average of Students</t>
  </si>
  <si>
    <t>Average of Students2</t>
  </si>
  <si>
    <r>
      <rPr>
        <b/>
        <sz val="11"/>
        <rFont val="Palatino Linotype"/>
        <family val="1"/>
      </rPr>
      <t>ID</t>
    </r>
  </si>
  <si>
    <r>
      <rPr>
        <b/>
        <sz val="11"/>
        <rFont val="Palatino Linotype"/>
        <family val="1"/>
      </rPr>
      <t>PU</t>
    </r>
  </si>
  <si>
    <r>
      <rPr>
        <b/>
        <sz val="11"/>
        <rFont val="Palatino Linotype"/>
        <family val="1"/>
      </rPr>
      <t>QTE</t>
    </r>
  </si>
  <si>
    <r>
      <rPr>
        <b/>
        <sz val="11"/>
        <rFont val="Palatino Linotype"/>
        <family val="1"/>
      </rPr>
      <t>PT</t>
    </r>
  </si>
  <si>
    <r>
      <rPr>
        <b/>
        <sz val="11"/>
        <rFont val="Palatino Linotype"/>
        <family val="1"/>
      </rPr>
      <t>Remise</t>
    </r>
  </si>
  <si>
    <r>
      <rPr>
        <b/>
        <sz val="11"/>
        <rFont val="Palatino Linotype"/>
        <family val="1"/>
      </rPr>
      <t>Val Remise</t>
    </r>
  </si>
  <si>
    <r>
      <rPr>
        <b/>
        <sz val="11"/>
        <rFont val="Palatino Linotype"/>
        <family val="1"/>
      </rPr>
      <t>Total a payer</t>
    </r>
  </si>
  <si>
    <t>Total facture:</t>
  </si>
  <si>
    <t>TVA:</t>
  </si>
  <si>
    <t>Val TVA:</t>
  </si>
  <si>
    <r>
      <rPr>
        <b/>
        <sz val="12"/>
        <rFont val="Palatino Linotype"/>
        <family val="1"/>
      </rPr>
      <t>Time(s)</t>
    </r>
  </si>
  <si>
    <r>
      <rPr>
        <b/>
        <sz val="12"/>
        <rFont val="Palatino Linotype"/>
        <family val="1"/>
      </rPr>
      <t>Distance (m)</t>
    </r>
  </si>
  <si>
    <r>
      <rPr>
        <b/>
        <sz val="12"/>
        <rFont val="Palatino Linotype"/>
        <family val="1"/>
      </rPr>
      <t>Speed (m/s)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</si>
</sst>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.00\ &quot;DZD&quot;"/>
    <numFmt numFmtId="166" formatCode="&quot;%&quot;"/>
  </numFmts>
  <fonts count="12" x14ac:knownFonts="1">
    <font>
      <sz val="11"/>
      <color theme="1"/>
      <name val="Calibri"/>
      <family val="2"/>
      <scheme val="minor"/>
    </font>
    <font>
      <b/>
      <sz val="20"/>
      <name val="Calibri"/>
      <family val="2"/>
    </font>
    <font>
      <b/>
      <sz val="20"/>
      <color rgb="FFFFFFFF"/>
      <name val="Calibri"/>
      <family val="1"/>
    </font>
    <font>
      <b/>
      <sz val="11"/>
      <name val="Calibri"/>
      <family val="2"/>
    </font>
    <font>
      <b/>
      <sz val="11"/>
      <color rgb="FFFFFFFF"/>
      <name val="Calibri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Palatino Linotype"/>
      <family val="1"/>
    </font>
    <font>
      <sz val="11"/>
      <color rgb="FF000000"/>
      <name val="Cambria"/>
      <family val="2"/>
    </font>
    <font>
      <sz val="11"/>
      <name val="Cambria"/>
      <family val="1"/>
    </font>
    <font>
      <b/>
      <sz val="12"/>
      <name val="Palatino Linotype"/>
      <family val="1"/>
    </font>
    <font>
      <sz val="12"/>
      <color rgb="FF000000"/>
      <name val="Cambria"/>
      <family val="2"/>
    </font>
  </fonts>
  <fills count="8">
    <fill>
      <patternFill patternType="none"/>
    </fill>
    <fill>
      <patternFill patternType="gray125"/>
    </fill>
    <fill>
      <patternFill patternType="solid">
        <fgColor rgb="FF6FAC46"/>
      </patternFill>
    </fill>
    <fill>
      <patternFill patternType="solid">
        <fgColor rgb="FFC5DFB4"/>
      </patternFill>
    </fill>
    <fill>
      <patternFill patternType="solid">
        <fgColor rgb="FFE1EEDA"/>
      </patternFill>
    </fill>
    <fill>
      <patternFill patternType="solid">
        <fgColor rgb="FF8EA9DB"/>
      </patternFill>
    </fill>
    <fill>
      <patternFill patternType="solid">
        <fgColor rgb="FFDDEBF7"/>
      </patternFill>
    </fill>
    <fill>
      <patternFill patternType="solid">
        <fgColor rgb="FFD9E0F1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3" fillId="2" borderId="4" xfId="0" applyFont="1" applyFill="1" applyBorder="1" applyAlignment="1">
      <alignment horizontal="center" vertical="top" wrapText="1"/>
    </xf>
    <xf numFmtId="1" fontId="5" fillId="3" borderId="4" xfId="0" applyNumberFormat="1" applyFont="1" applyFill="1" applyBorder="1" applyAlignment="1">
      <alignment horizontal="center" vertical="top" shrinkToFit="1"/>
    </xf>
    <xf numFmtId="1" fontId="5" fillId="4" borderId="4" xfId="0" applyNumberFormat="1" applyFont="1" applyFill="1" applyBorder="1" applyAlignment="1">
      <alignment horizontal="center" vertical="top" shrinkToFit="1"/>
    </xf>
    <xf numFmtId="1" fontId="5" fillId="4" borderId="6" xfId="0" applyNumberFormat="1" applyFont="1" applyFill="1" applyBorder="1" applyAlignment="1">
      <alignment horizontal="center" vertical="top" shrinkToFit="1"/>
    </xf>
    <xf numFmtId="1" fontId="5" fillId="3" borderId="0" xfId="0" applyNumberFormat="1" applyFont="1" applyFill="1" applyAlignment="1">
      <alignment horizontal="center" vertical="top" shrinkToFit="1"/>
    </xf>
    <xf numFmtId="1" fontId="5" fillId="4" borderId="0" xfId="0" applyNumberFormat="1" applyFont="1" applyFill="1" applyAlignment="1">
      <alignment horizontal="center" vertical="top" shrinkToFit="1"/>
    </xf>
    <xf numFmtId="0" fontId="6" fillId="3" borderId="5" xfId="0" applyFont="1" applyFill="1" applyBorder="1" applyAlignment="1">
      <alignment horizontal="center" vertical="top" wrapText="1"/>
    </xf>
    <xf numFmtId="0" fontId="6" fillId="4" borderId="5" xfId="0" applyFont="1" applyFill="1" applyBorder="1" applyAlignment="1">
      <alignment horizontal="center" vertical="top" wrapText="1"/>
    </xf>
    <xf numFmtId="0" fontId="6" fillId="4" borderId="7" xfId="0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6" fillId="4" borderId="0" xfId="0" applyFont="1" applyFill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right"/>
    </xf>
    <xf numFmtId="0" fontId="7" fillId="5" borderId="8" xfId="0" applyFont="1" applyFill="1" applyBorder="1" applyAlignment="1">
      <alignment horizontal="center" vertical="top" wrapText="1"/>
    </xf>
    <xf numFmtId="0" fontId="7" fillId="5" borderId="8" xfId="0" applyFont="1" applyFill="1" applyBorder="1" applyAlignment="1">
      <alignment horizontal="left" vertical="top" wrapText="1" indent="2"/>
    </xf>
    <xf numFmtId="1" fontId="8" fillId="0" borderId="9" xfId="0" applyNumberFormat="1" applyFont="1" applyBorder="1" applyAlignment="1">
      <alignment horizontal="center" vertical="top" shrinkToFit="1"/>
    </xf>
    <xf numFmtId="0" fontId="9" fillId="0" borderId="9" xfId="0" applyFont="1" applyBorder="1" applyAlignment="1">
      <alignment horizontal="right" vertical="top" wrapText="1" indent="1"/>
    </xf>
    <xf numFmtId="1" fontId="8" fillId="0" borderId="9" xfId="0" applyNumberFormat="1" applyFont="1" applyBorder="1" applyAlignment="1">
      <alignment horizontal="right" vertical="top" shrinkToFit="1"/>
    </xf>
    <xf numFmtId="0" fontId="9" fillId="0" borderId="9" xfId="0" applyFont="1" applyBorder="1" applyAlignment="1">
      <alignment horizontal="right" vertical="top" wrapText="1"/>
    </xf>
    <xf numFmtId="0" fontId="9" fillId="0" borderId="9" xfId="0" applyFont="1" applyBorder="1" applyAlignment="1">
      <alignment horizontal="left" vertical="top" wrapText="1" indent="6"/>
    </xf>
    <xf numFmtId="1" fontId="8" fillId="6" borderId="9" xfId="0" applyNumberFormat="1" applyFont="1" applyFill="1" applyBorder="1" applyAlignment="1">
      <alignment horizontal="center" vertical="top" shrinkToFit="1"/>
    </xf>
    <xf numFmtId="0" fontId="9" fillId="6" borderId="9" xfId="0" applyFont="1" applyFill="1" applyBorder="1" applyAlignment="1">
      <alignment horizontal="right" vertical="top" wrapText="1" indent="1"/>
    </xf>
    <xf numFmtId="1" fontId="8" fillId="6" borderId="9" xfId="0" applyNumberFormat="1" applyFont="1" applyFill="1" applyBorder="1" applyAlignment="1">
      <alignment horizontal="right" vertical="top" shrinkToFit="1"/>
    </xf>
    <xf numFmtId="0" fontId="9" fillId="6" borderId="9" xfId="0" applyFont="1" applyFill="1" applyBorder="1" applyAlignment="1">
      <alignment horizontal="right" vertical="top" wrapText="1"/>
    </xf>
    <xf numFmtId="0" fontId="9" fillId="6" borderId="9" xfId="0" applyFont="1" applyFill="1" applyBorder="1" applyAlignment="1">
      <alignment horizontal="left" vertical="top" wrapText="1" indent="6"/>
    </xf>
    <xf numFmtId="0" fontId="9" fillId="6" borderId="9" xfId="0" applyFont="1" applyFill="1" applyBorder="1" applyAlignment="1">
      <alignment horizontal="left" vertical="top" wrapText="1" indent="5"/>
    </xf>
    <xf numFmtId="0" fontId="9" fillId="0" borderId="9" xfId="0" applyFont="1" applyBorder="1" applyAlignment="1">
      <alignment horizontal="left" vertical="top" wrapText="1" indent="5"/>
    </xf>
    <xf numFmtId="1" fontId="8" fillId="6" borderId="10" xfId="0" applyNumberFormat="1" applyFont="1" applyFill="1" applyBorder="1" applyAlignment="1">
      <alignment horizontal="center" vertical="top" shrinkToFit="1"/>
    </xf>
    <xf numFmtId="1" fontId="8" fillId="6" borderId="10" xfId="0" applyNumberFormat="1" applyFont="1" applyFill="1" applyBorder="1" applyAlignment="1">
      <alignment horizontal="right" vertical="top" shrinkToFit="1"/>
    </xf>
    <xf numFmtId="0" fontId="9" fillId="6" borderId="10" xfId="0" applyFont="1" applyFill="1" applyBorder="1" applyAlignment="1">
      <alignment horizontal="right" vertical="top" wrapText="1"/>
    </xf>
    <xf numFmtId="0" fontId="9" fillId="6" borderId="10" xfId="0" applyFont="1" applyFill="1" applyBorder="1" applyAlignment="1">
      <alignment horizontal="left" vertical="top" wrapText="1" indent="6"/>
    </xf>
    <xf numFmtId="0" fontId="0" fillId="0" borderId="2" xfId="0" applyBorder="1"/>
    <xf numFmtId="0" fontId="0" fillId="0" borderId="0" xfId="0" applyAlignment="1">
      <alignment horizontal="center" vertical="top" wrapText="1"/>
    </xf>
    <xf numFmtId="0" fontId="10" fillId="5" borderId="9" xfId="0" applyFont="1" applyFill="1" applyBorder="1" applyAlignment="1">
      <alignment horizontal="center" vertical="top" wrapText="1"/>
    </xf>
    <xf numFmtId="1" fontId="11" fillId="0" borderId="9" xfId="0" applyNumberFormat="1" applyFont="1" applyBorder="1" applyAlignment="1">
      <alignment horizontal="center" vertical="top" shrinkToFit="1"/>
    </xf>
    <xf numFmtId="1" fontId="11" fillId="7" borderId="9" xfId="0" applyNumberFormat="1" applyFont="1" applyFill="1" applyBorder="1" applyAlignment="1">
      <alignment horizontal="center" vertical="top" shrinkToFit="1"/>
    </xf>
    <xf numFmtId="0" fontId="11" fillId="0" borderId="9" xfId="0" applyNumberFormat="1" applyFont="1" applyBorder="1" applyAlignment="1">
      <alignment horizontal="center" vertical="top" shrinkToFit="1"/>
    </xf>
    <xf numFmtId="0" fontId="11" fillId="7" borderId="9" xfId="0" applyNumberFormat="1" applyFont="1" applyFill="1" applyBorder="1" applyAlignment="1">
      <alignment horizontal="center" vertical="top" shrinkToFit="1"/>
    </xf>
    <xf numFmtId="164" fontId="9" fillId="0" borderId="9" xfId="0" applyNumberFormat="1" applyFont="1" applyBorder="1" applyAlignment="1">
      <alignment horizontal="right" vertical="top" wrapText="1"/>
    </xf>
    <xf numFmtId="164" fontId="9" fillId="6" borderId="9" xfId="0" applyNumberFormat="1" applyFont="1" applyFill="1" applyBorder="1" applyAlignment="1">
      <alignment horizontal="right" vertical="top" wrapText="1"/>
    </xf>
    <xf numFmtId="164" fontId="9" fillId="6" borderId="10" xfId="0" applyNumberFormat="1" applyFont="1" applyFill="1" applyBorder="1" applyAlignment="1">
      <alignment horizontal="right" vertical="top" wrapText="1"/>
    </xf>
    <xf numFmtId="164" fontId="8" fillId="0" borderId="9" xfId="0" applyNumberFormat="1" applyFont="1" applyBorder="1" applyAlignment="1">
      <alignment horizontal="right" vertical="top" shrinkToFit="1"/>
    </xf>
    <xf numFmtId="164" fontId="8" fillId="6" borderId="9" xfId="0" applyNumberFormat="1" applyFont="1" applyFill="1" applyBorder="1" applyAlignment="1">
      <alignment horizontal="right" vertical="top" shrinkToFit="1"/>
    </xf>
    <xf numFmtId="164" fontId="8" fillId="6" borderId="10" xfId="0" applyNumberFormat="1" applyFont="1" applyFill="1" applyBorder="1" applyAlignment="1">
      <alignment horizontal="right" vertical="top" shrinkToFit="1"/>
    </xf>
    <xf numFmtId="0" fontId="1" fillId="2" borderId="3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right"/>
    </xf>
    <xf numFmtId="0" fontId="0" fillId="0" borderId="11" xfId="0" applyBorder="1" applyAlignment="1">
      <alignment horizontal="right"/>
    </xf>
    <xf numFmtId="166" fontId="9" fillId="0" borderId="9" xfId="0" applyNumberFormat="1" applyFont="1" applyBorder="1" applyAlignment="1">
      <alignment horizontal="right" vertical="top" wrapText="1"/>
    </xf>
    <xf numFmtId="9" fontId="9" fillId="0" borderId="9" xfId="0" applyNumberFormat="1" applyFont="1" applyBorder="1" applyAlignment="1">
      <alignment horizontal="left" vertical="top" wrapText="1" indent="6"/>
    </xf>
    <xf numFmtId="10" fontId="8" fillId="0" borderId="9" xfId="0" applyNumberFormat="1" applyFont="1" applyBorder="1" applyAlignment="1">
      <alignment horizontal="center" vertical="top" shrinkToFit="1"/>
    </xf>
    <xf numFmtId="10" fontId="8" fillId="6" borderId="9" xfId="0" applyNumberFormat="1" applyFont="1" applyFill="1" applyBorder="1" applyAlignment="1">
      <alignment horizontal="center" vertical="top" shrinkToFit="1"/>
    </xf>
    <xf numFmtId="10" fontId="8" fillId="6" borderId="10" xfId="0" applyNumberFormat="1" applyFont="1" applyFill="1" applyBorder="1" applyAlignment="1">
      <alignment horizontal="center" vertical="top" shrinkToFit="1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right"/>
    </dxf>
    <dxf>
      <alignment horizontal="center"/>
    </dxf>
  </dxfs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Speed/time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148356787848337E-2"/>
          <c:y val="0.1311176824262606"/>
          <c:w val="0.91207926113507165"/>
          <c:h val="0.71106813740793418"/>
        </c:manualLayout>
      </c:layout>
      <c:lineChart>
        <c:grouping val="standard"/>
        <c:varyColors val="0"/>
        <c:ser>
          <c:idx val="0"/>
          <c:order val="0"/>
          <c:tx>
            <c:strRef>
              <c:f>Speed!$E$5</c:f>
              <c:strCache>
                <c:ptCount val="1"/>
                <c:pt idx="0">
                  <c:v>Speed (m/s)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Speed!$C$6:$C$15</c:f>
              <c:numCache>
                <c:formatCode>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Speed!$E$6:$E$15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F-45DA-84BE-859D8F342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021999"/>
        <c:axId val="1009022415"/>
      </c:lineChart>
      <c:catAx>
        <c:axId val="100902199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022415"/>
        <c:crosses val="autoZero"/>
        <c:auto val="1"/>
        <c:lblAlgn val="ctr"/>
        <c:lblOffset val="100"/>
        <c:noMultiLvlLbl val="0"/>
      </c:catAx>
      <c:valAx>
        <c:axId val="100902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902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268022747156604"/>
          <c:y val="0.91947871099445899"/>
          <c:w val="0.16569346074203034"/>
          <c:h val="6.63836761594227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16</xdr:row>
      <xdr:rowOff>7620</xdr:rowOff>
    </xdr:from>
    <xdr:to>
      <xdr:col>6</xdr:col>
      <xdr:colOff>601980</xdr:colOff>
      <xdr:row>34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57ADA7E-16E5-44F2-9F4C-6C59E481B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o las" refreshedDate="45289.412471759257" createdVersion="7" refreshedVersion="7" minRefreshableVersion="3" recordCount="40" xr:uid="{DA8D8D61-D3DA-4A4E-8A10-F67B97B84B56}">
  <cacheSource type="worksheet">
    <worksheetSource ref="A2:C42" sheet="Table"/>
  </cacheSource>
  <cacheFields count="3">
    <cacheField name="Students" numFmtId="1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05E39B-372D-4B58-89B7-DBE18C399D9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9" firstHeaderRow="0" firstDataRow="1" firstDataCol="1"/>
  <pivotFields count="3">
    <pivotField dataField="1" numFmtId="1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" fld="0" subtotal="average" baseField="1" baseItem="0"/>
  </dataFields>
  <formats count="3"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170020-89E2-4D76-8FA9-6FA5555382FD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12" firstHeaderRow="0" firstDataRow="1" firstDataCol="1"/>
  <pivotFields count="3">
    <pivotField dataField="1" numFmtId="1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tudents" fld="0" baseField="0" baseItem="0"/>
    <dataField name="Average of Students2" fld="0" subtotal="average" baseField="2" baseItem="0"/>
  </dataFields>
  <formats count="2"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AD9B9-142F-4709-A978-32D2482DF2B5}" name="PivotTable7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G13" firstHeaderRow="1" firstDataRow="2" firstDataCol="1"/>
  <pivotFields count="3">
    <pivotField dataField="1" numFmtId="1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udents" fld="0" baseField="0" baseItem="0"/>
  </dataFields>
  <formats count="2">
    <format dxfId="1">
      <pivotArea dataOnly="0" labelOnly="1" fieldPosition="0">
        <references count="1">
          <reference field="1" count="4">
            <x v="1"/>
            <x v="2"/>
            <x v="3"/>
            <x v="4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FF4B6-BB9E-4DBA-8A38-935F4E11D909}">
  <dimension ref="A1:C42"/>
  <sheetViews>
    <sheetView topLeftCell="A17" workbookViewId="0">
      <selection sqref="A1:C1"/>
    </sheetView>
  </sheetViews>
  <sheetFormatPr defaultRowHeight="14.4" x14ac:dyDescent="0.3"/>
  <cols>
    <col min="1" max="1" width="12" customWidth="1"/>
    <col min="2" max="2" width="19.44140625" customWidth="1"/>
    <col min="3" max="3" width="22.21875" customWidth="1"/>
  </cols>
  <sheetData>
    <row r="1" spans="1:3" ht="25.8" customHeight="1" x14ac:dyDescent="0.3">
      <c r="A1" s="49" t="s">
        <v>0</v>
      </c>
      <c r="B1" s="49"/>
      <c r="C1" s="49"/>
    </row>
    <row r="2" spans="1:3" x14ac:dyDescent="0.3">
      <c r="A2" s="2" t="s">
        <v>1</v>
      </c>
      <c r="B2" s="13" t="s">
        <v>2</v>
      </c>
      <c r="C2" s="13" t="s">
        <v>3</v>
      </c>
    </row>
    <row r="3" spans="1:3" x14ac:dyDescent="0.3">
      <c r="A3" s="3">
        <v>591</v>
      </c>
      <c r="B3" s="8" t="s">
        <v>4</v>
      </c>
      <c r="C3" s="8" t="s">
        <v>5</v>
      </c>
    </row>
    <row r="4" spans="1:3" x14ac:dyDescent="0.3">
      <c r="A4" s="4">
        <v>9567</v>
      </c>
      <c r="B4" s="9" t="s">
        <v>6</v>
      </c>
      <c r="C4" s="9" t="s">
        <v>7</v>
      </c>
    </row>
    <row r="5" spans="1:3" x14ac:dyDescent="0.3">
      <c r="A5" s="3">
        <v>542</v>
      </c>
      <c r="B5" s="8" t="s">
        <v>8</v>
      </c>
      <c r="C5" s="8" t="s">
        <v>9</v>
      </c>
    </row>
    <row r="6" spans="1:3" x14ac:dyDescent="0.3">
      <c r="A6" s="4">
        <v>346</v>
      </c>
      <c r="B6" s="9" t="s">
        <v>8</v>
      </c>
      <c r="C6" s="9" t="s">
        <v>10</v>
      </c>
    </row>
    <row r="7" spans="1:3" x14ac:dyDescent="0.3">
      <c r="A7" s="3">
        <v>849</v>
      </c>
      <c r="B7" s="8" t="s">
        <v>4</v>
      </c>
      <c r="C7" s="8" t="s">
        <v>11</v>
      </c>
    </row>
    <row r="8" spans="1:3" x14ac:dyDescent="0.3">
      <c r="A8" s="4">
        <v>552</v>
      </c>
      <c r="B8" s="9" t="s">
        <v>8</v>
      </c>
      <c r="C8" s="9" t="s">
        <v>12</v>
      </c>
    </row>
    <row r="9" spans="1:3" x14ac:dyDescent="0.3">
      <c r="A9" s="3">
        <v>173</v>
      </c>
      <c r="B9" s="8" t="s">
        <v>4</v>
      </c>
      <c r="C9" s="8" t="s">
        <v>10</v>
      </c>
    </row>
    <row r="10" spans="1:3" x14ac:dyDescent="0.3">
      <c r="A10" s="5">
        <v>1355</v>
      </c>
      <c r="B10" s="10" t="s">
        <v>4</v>
      </c>
      <c r="C10" s="10" t="s">
        <v>12</v>
      </c>
    </row>
    <row r="11" spans="1:3" x14ac:dyDescent="0.3">
      <c r="A11" s="6">
        <v>193</v>
      </c>
      <c r="B11" s="11" t="s">
        <v>13</v>
      </c>
      <c r="C11" s="11" t="s">
        <v>14</v>
      </c>
    </row>
    <row r="12" spans="1:3" x14ac:dyDescent="0.3">
      <c r="A12" s="7">
        <v>615</v>
      </c>
      <c r="B12" s="12" t="s">
        <v>13</v>
      </c>
      <c r="C12" s="12" t="s">
        <v>10</v>
      </c>
    </row>
    <row r="13" spans="1:3" x14ac:dyDescent="0.3">
      <c r="A13" s="6">
        <v>1579</v>
      </c>
      <c r="B13" s="11" t="s">
        <v>13</v>
      </c>
      <c r="C13" s="11" t="s">
        <v>7</v>
      </c>
    </row>
    <row r="14" spans="1:3" x14ac:dyDescent="0.3">
      <c r="A14" s="7">
        <v>547</v>
      </c>
      <c r="B14" s="12" t="s">
        <v>6</v>
      </c>
      <c r="C14" s="12" t="s">
        <v>9</v>
      </c>
    </row>
    <row r="15" spans="1:3" x14ac:dyDescent="0.3">
      <c r="A15" s="6">
        <v>1687</v>
      </c>
      <c r="B15" s="11" t="s">
        <v>15</v>
      </c>
      <c r="C15" s="11" t="s">
        <v>9</v>
      </c>
    </row>
    <row r="16" spans="1:3" x14ac:dyDescent="0.3">
      <c r="A16" s="7">
        <v>972</v>
      </c>
      <c r="B16" s="12" t="s">
        <v>8</v>
      </c>
      <c r="C16" s="12" t="s">
        <v>7</v>
      </c>
    </row>
    <row r="17" spans="1:3" x14ac:dyDescent="0.3">
      <c r="A17" s="6">
        <v>234</v>
      </c>
      <c r="B17" s="11" t="s">
        <v>8</v>
      </c>
      <c r="C17" s="11" t="s">
        <v>16</v>
      </c>
    </row>
    <row r="18" spans="1:3" x14ac:dyDescent="0.3">
      <c r="A18" s="7">
        <v>151</v>
      </c>
      <c r="B18" s="12" t="s">
        <v>15</v>
      </c>
      <c r="C18" s="12" t="s">
        <v>14</v>
      </c>
    </row>
    <row r="19" spans="1:3" x14ac:dyDescent="0.3">
      <c r="A19" s="6">
        <v>1793</v>
      </c>
      <c r="B19" s="11" t="s">
        <v>6</v>
      </c>
      <c r="C19" s="11" t="s">
        <v>11</v>
      </c>
    </row>
    <row r="20" spans="1:3" x14ac:dyDescent="0.3">
      <c r="A20" s="7">
        <v>315</v>
      </c>
      <c r="B20" s="12" t="s">
        <v>15</v>
      </c>
      <c r="C20" s="12" t="s">
        <v>11</v>
      </c>
    </row>
    <row r="21" spans="1:3" x14ac:dyDescent="0.3">
      <c r="A21" s="6">
        <v>618</v>
      </c>
      <c r="B21" s="11" t="s">
        <v>6</v>
      </c>
      <c r="C21" s="11" t="s">
        <v>12</v>
      </c>
    </row>
    <row r="22" spans="1:3" x14ac:dyDescent="0.3">
      <c r="A22" s="7">
        <v>246</v>
      </c>
      <c r="B22" s="12" t="s">
        <v>6</v>
      </c>
      <c r="C22" s="12" t="s">
        <v>5</v>
      </c>
    </row>
    <row r="23" spans="1:3" x14ac:dyDescent="0.3">
      <c r="A23" s="6">
        <v>784</v>
      </c>
      <c r="B23" s="11" t="s">
        <v>6</v>
      </c>
      <c r="C23" s="11" t="s">
        <v>14</v>
      </c>
    </row>
    <row r="24" spans="1:3" x14ac:dyDescent="0.3">
      <c r="A24" s="7">
        <v>316</v>
      </c>
      <c r="B24" s="12" t="s">
        <v>13</v>
      </c>
      <c r="C24" s="12" t="s">
        <v>9</v>
      </c>
    </row>
    <row r="25" spans="1:3" x14ac:dyDescent="0.3">
      <c r="A25" s="6">
        <v>3155</v>
      </c>
      <c r="B25" s="11" t="s">
        <v>4</v>
      </c>
      <c r="C25" s="11" t="s">
        <v>9</v>
      </c>
    </row>
    <row r="26" spans="1:3" x14ac:dyDescent="0.3">
      <c r="A26" s="7">
        <v>318</v>
      </c>
      <c r="B26" s="12" t="s">
        <v>15</v>
      </c>
      <c r="C26" s="12" t="s">
        <v>16</v>
      </c>
    </row>
    <row r="27" spans="1:3" x14ac:dyDescent="0.3">
      <c r="A27" s="6">
        <v>608</v>
      </c>
      <c r="B27" s="11" t="s">
        <v>8</v>
      </c>
      <c r="C27" s="11" t="s">
        <v>11</v>
      </c>
    </row>
    <row r="28" spans="1:3" x14ac:dyDescent="0.3">
      <c r="A28" s="7">
        <v>561</v>
      </c>
      <c r="B28" s="12" t="s">
        <v>4</v>
      </c>
      <c r="C28" s="12" t="s">
        <v>14</v>
      </c>
    </row>
    <row r="29" spans="1:3" x14ac:dyDescent="0.3">
      <c r="A29" s="6">
        <v>357</v>
      </c>
      <c r="B29" s="11" t="s">
        <v>15</v>
      </c>
      <c r="C29" s="11" t="s">
        <v>5</v>
      </c>
    </row>
    <row r="30" spans="1:3" x14ac:dyDescent="0.3">
      <c r="A30" s="7">
        <v>1688</v>
      </c>
      <c r="B30" s="12" t="s">
        <v>13</v>
      </c>
      <c r="C30" s="12" t="s">
        <v>11</v>
      </c>
    </row>
    <row r="31" spans="1:3" x14ac:dyDescent="0.3">
      <c r="A31" s="6">
        <v>972</v>
      </c>
      <c r="B31" s="11" t="s">
        <v>8</v>
      </c>
      <c r="C31" s="11" t="s">
        <v>14</v>
      </c>
    </row>
    <row r="32" spans="1:3" x14ac:dyDescent="0.3">
      <c r="A32" s="7">
        <v>568</v>
      </c>
      <c r="B32" s="12" t="s">
        <v>6</v>
      </c>
      <c r="C32" s="12" t="s">
        <v>16</v>
      </c>
    </row>
    <row r="33" spans="1:3" x14ac:dyDescent="0.3">
      <c r="A33" s="6">
        <v>632</v>
      </c>
      <c r="B33" s="11" t="s">
        <v>13</v>
      </c>
      <c r="C33" s="11" t="s">
        <v>16</v>
      </c>
    </row>
    <row r="34" spans="1:3" x14ac:dyDescent="0.3">
      <c r="A34" s="7">
        <v>551</v>
      </c>
      <c r="B34" s="12" t="s">
        <v>15</v>
      </c>
      <c r="C34" s="12" t="s">
        <v>12</v>
      </c>
    </row>
    <row r="35" spans="1:3" x14ac:dyDescent="0.3">
      <c r="A35" s="6">
        <v>948</v>
      </c>
      <c r="B35" s="11" t="s">
        <v>6</v>
      </c>
      <c r="C35" s="11" t="s">
        <v>10</v>
      </c>
    </row>
    <row r="36" spans="1:3" x14ac:dyDescent="0.3">
      <c r="A36" s="7">
        <v>1358</v>
      </c>
      <c r="B36" s="12" t="s">
        <v>4</v>
      </c>
      <c r="C36" s="12" t="s">
        <v>7</v>
      </c>
    </row>
    <row r="37" spans="1:3" x14ac:dyDescent="0.3">
      <c r="A37" s="6">
        <v>135</v>
      </c>
      <c r="B37" s="11" t="s">
        <v>4</v>
      </c>
      <c r="C37" s="11" t="s">
        <v>16</v>
      </c>
    </row>
    <row r="38" spans="1:3" x14ac:dyDescent="0.3">
      <c r="A38" s="7">
        <v>849</v>
      </c>
      <c r="B38" s="12" t="s">
        <v>13</v>
      </c>
      <c r="C38" s="12" t="s">
        <v>5</v>
      </c>
    </row>
    <row r="39" spans="1:3" x14ac:dyDescent="0.3">
      <c r="A39" s="6">
        <v>158</v>
      </c>
      <c r="B39" s="11" t="s">
        <v>15</v>
      </c>
      <c r="C39" s="11" t="s">
        <v>10</v>
      </c>
    </row>
    <row r="40" spans="1:3" x14ac:dyDescent="0.3">
      <c r="A40" s="7">
        <v>1889</v>
      </c>
      <c r="B40" s="12" t="s">
        <v>13</v>
      </c>
      <c r="C40" s="12" t="s">
        <v>12</v>
      </c>
    </row>
    <row r="41" spans="1:3" x14ac:dyDescent="0.3">
      <c r="A41" s="6">
        <v>651</v>
      </c>
      <c r="B41" s="11" t="s">
        <v>15</v>
      </c>
      <c r="C41" s="11" t="s">
        <v>7</v>
      </c>
    </row>
    <row r="42" spans="1:3" x14ac:dyDescent="0.3">
      <c r="A42" s="7">
        <v>651</v>
      </c>
      <c r="B42" s="12" t="s">
        <v>8</v>
      </c>
      <c r="C42" s="12" t="s">
        <v>5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15F9A-BCF2-4FEA-AAA0-7F02F5F0E652}">
  <dimension ref="A3:C9"/>
  <sheetViews>
    <sheetView workbookViewId="0">
      <selection activeCell="E6" sqref="E6"/>
    </sheetView>
  </sheetViews>
  <sheetFormatPr defaultRowHeight="14.4" x14ac:dyDescent="0.3"/>
  <cols>
    <col min="1" max="1" width="29.6640625" customWidth="1"/>
    <col min="2" max="2" width="26.88671875" customWidth="1"/>
    <col min="3" max="3" width="28.21875" customWidth="1"/>
    <col min="4" max="4" width="6.88671875" bestFit="1" customWidth="1"/>
    <col min="5" max="5" width="10.21875" bestFit="1" customWidth="1"/>
    <col min="6" max="6" width="7.6640625" bestFit="1" customWidth="1"/>
    <col min="7" max="7" width="10.109375" bestFit="1" customWidth="1"/>
    <col min="8" max="8" width="9.109375" bestFit="1" customWidth="1"/>
    <col min="9" max="9" width="5" bestFit="1" customWidth="1"/>
    <col min="10" max="10" width="10.77734375" bestFit="1" customWidth="1"/>
  </cols>
  <sheetData>
    <row r="3" spans="1:3" x14ac:dyDescent="0.3">
      <c r="A3" s="15" t="s">
        <v>18</v>
      </c>
      <c r="B3" s="1" t="s">
        <v>17</v>
      </c>
      <c r="C3" s="1" t="s">
        <v>21</v>
      </c>
    </row>
    <row r="4" spans="1:3" x14ac:dyDescent="0.3">
      <c r="A4" s="16" t="s">
        <v>4</v>
      </c>
      <c r="B4" s="14">
        <v>8177</v>
      </c>
      <c r="C4" s="17">
        <v>1022.125</v>
      </c>
    </row>
    <row r="5" spans="1:3" x14ac:dyDescent="0.3">
      <c r="A5" s="16" t="s">
        <v>8</v>
      </c>
      <c r="B5" s="14">
        <v>4877</v>
      </c>
      <c r="C5" s="14">
        <v>609.625</v>
      </c>
    </row>
    <row r="6" spans="1:3" x14ac:dyDescent="0.3">
      <c r="A6" s="16" t="s">
        <v>13</v>
      </c>
      <c r="B6" s="14">
        <v>7761</v>
      </c>
      <c r="C6" s="14">
        <v>970.125</v>
      </c>
    </row>
    <row r="7" spans="1:3" x14ac:dyDescent="0.3">
      <c r="A7" s="16" t="s">
        <v>6</v>
      </c>
      <c r="B7" s="14">
        <v>15071</v>
      </c>
      <c r="C7" s="14">
        <v>1883.875</v>
      </c>
    </row>
    <row r="8" spans="1:3" x14ac:dyDescent="0.3">
      <c r="A8" s="16" t="s">
        <v>15</v>
      </c>
      <c r="B8" s="14">
        <v>4188</v>
      </c>
      <c r="C8" s="14">
        <v>523.5</v>
      </c>
    </row>
    <row r="9" spans="1:3" x14ac:dyDescent="0.3">
      <c r="A9" s="16" t="s">
        <v>19</v>
      </c>
      <c r="B9" s="14">
        <v>40074</v>
      </c>
      <c r="C9" s="14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ADFE-0174-4AFF-A2F3-6F5516EA535F}">
  <dimension ref="A3:C12"/>
  <sheetViews>
    <sheetView workbookViewId="0">
      <selection activeCell="C3" sqref="C3"/>
    </sheetView>
  </sheetViews>
  <sheetFormatPr defaultRowHeight="14.4" x14ac:dyDescent="0.3"/>
  <cols>
    <col min="1" max="1" width="33.88671875" customWidth="1"/>
    <col min="2" max="2" width="29.21875" customWidth="1"/>
    <col min="3" max="3" width="31.6640625" customWidth="1"/>
  </cols>
  <sheetData>
    <row r="3" spans="1:3" x14ac:dyDescent="0.3">
      <c r="A3" s="15" t="s">
        <v>18</v>
      </c>
      <c r="B3" s="1" t="s">
        <v>17</v>
      </c>
      <c r="C3" s="1" t="s">
        <v>22</v>
      </c>
    </row>
    <row r="4" spans="1:3" x14ac:dyDescent="0.3">
      <c r="A4" s="16" t="s">
        <v>7</v>
      </c>
      <c r="B4" s="14">
        <v>14127</v>
      </c>
      <c r="C4" s="14">
        <v>2825.4</v>
      </c>
    </row>
    <row r="5" spans="1:3" x14ac:dyDescent="0.3">
      <c r="A5" s="16" t="s">
        <v>11</v>
      </c>
      <c r="B5" s="14">
        <v>5253</v>
      </c>
      <c r="C5" s="14">
        <v>1050.5999999999999</v>
      </c>
    </row>
    <row r="6" spans="1:3" x14ac:dyDescent="0.3">
      <c r="A6" s="16" t="s">
        <v>12</v>
      </c>
      <c r="B6" s="14">
        <v>4965</v>
      </c>
      <c r="C6" s="14">
        <v>993</v>
      </c>
    </row>
    <row r="7" spans="1:3" x14ac:dyDescent="0.3">
      <c r="A7" s="16" t="s">
        <v>9</v>
      </c>
      <c r="B7" s="14">
        <v>6247</v>
      </c>
      <c r="C7" s="14">
        <v>1249.4000000000001</v>
      </c>
    </row>
    <row r="8" spans="1:3" x14ac:dyDescent="0.3">
      <c r="A8" s="16" t="s">
        <v>10</v>
      </c>
      <c r="B8" s="14">
        <v>2240</v>
      </c>
      <c r="C8" s="14">
        <v>448</v>
      </c>
    </row>
    <row r="9" spans="1:3" x14ac:dyDescent="0.3">
      <c r="A9" s="16" t="s">
        <v>16</v>
      </c>
      <c r="B9" s="14">
        <v>1887</v>
      </c>
      <c r="C9" s="14">
        <v>377.4</v>
      </c>
    </row>
    <row r="10" spans="1:3" x14ac:dyDescent="0.3">
      <c r="A10" s="16" t="s">
        <v>14</v>
      </c>
      <c r="B10" s="14">
        <v>2661</v>
      </c>
      <c r="C10" s="14">
        <v>532.20000000000005</v>
      </c>
    </row>
    <row r="11" spans="1:3" x14ac:dyDescent="0.3">
      <c r="A11" s="16" t="s">
        <v>5</v>
      </c>
      <c r="B11" s="14">
        <v>2694</v>
      </c>
      <c r="C11" s="14">
        <v>538.79999999999995</v>
      </c>
    </row>
    <row r="12" spans="1:3" x14ac:dyDescent="0.3">
      <c r="A12" s="16" t="s">
        <v>19</v>
      </c>
      <c r="B12" s="14">
        <v>40074</v>
      </c>
      <c r="C12" s="14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8720-3350-49A2-8CB4-2317179768FF}">
  <dimension ref="A3:G13"/>
  <sheetViews>
    <sheetView workbookViewId="0">
      <selection activeCell="C3" sqref="C3"/>
    </sheetView>
  </sheetViews>
  <sheetFormatPr defaultRowHeight="14.4" x14ac:dyDescent="0.3"/>
  <cols>
    <col min="1" max="1" width="15" bestFit="1" customWidth="1"/>
    <col min="2" max="2" width="15.5546875" bestFit="1" customWidth="1"/>
    <col min="3" max="3" width="14.77734375" customWidth="1"/>
    <col min="4" max="4" width="17.77734375" customWidth="1"/>
    <col min="5" max="5" width="12.109375" customWidth="1"/>
    <col min="6" max="6" width="16.21875" customWidth="1"/>
    <col min="7" max="7" width="20.109375" customWidth="1"/>
  </cols>
  <sheetData>
    <row r="3" spans="1:7" x14ac:dyDescent="0.3">
      <c r="A3" s="15" t="s">
        <v>17</v>
      </c>
      <c r="B3" s="15" t="s">
        <v>20</v>
      </c>
    </row>
    <row r="4" spans="1:7" x14ac:dyDescent="0.3">
      <c r="A4" s="15" t="s">
        <v>18</v>
      </c>
      <c r="B4" t="s">
        <v>4</v>
      </c>
      <c r="C4" s="1" t="s">
        <v>8</v>
      </c>
      <c r="D4" s="1" t="s">
        <v>13</v>
      </c>
      <c r="E4" s="1" t="s">
        <v>6</v>
      </c>
      <c r="F4" s="1" t="s">
        <v>15</v>
      </c>
      <c r="G4" s="1" t="s">
        <v>19</v>
      </c>
    </row>
    <row r="5" spans="1:7" x14ac:dyDescent="0.3">
      <c r="A5" s="16" t="s">
        <v>7</v>
      </c>
      <c r="B5" s="14">
        <v>1358</v>
      </c>
      <c r="C5" s="14">
        <v>972</v>
      </c>
      <c r="D5" s="14">
        <v>1579</v>
      </c>
      <c r="E5" s="14">
        <v>9567</v>
      </c>
      <c r="F5" s="14">
        <v>651</v>
      </c>
      <c r="G5" s="14">
        <v>14127</v>
      </c>
    </row>
    <row r="6" spans="1:7" x14ac:dyDescent="0.3">
      <c r="A6" s="16" t="s">
        <v>11</v>
      </c>
      <c r="B6" s="14">
        <v>849</v>
      </c>
      <c r="C6" s="14">
        <v>608</v>
      </c>
      <c r="D6" s="14">
        <v>1688</v>
      </c>
      <c r="E6" s="14">
        <v>1793</v>
      </c>
      <c r="F6" s="14">
        <v>315</v>
      </c>
      <c r="G6" s="14">
        <v>5253</v>
      </c>
    </row>
    <row r="7" spans="1:7" x14ac:dyDescent="0.3">
      <c r="A7" s="16" t="s">
        <v>12</v>
      </c>
      <c r="B7" s="14">
        <v>1355</v>
      </c>
      <c r="C7" s="14">
        <v>552</v>
      </c>
      <c r="D7" s="14">
        <v>1889</v>
      </c>
      <c r="E7" s="14">
        <v>618</v>
      </c>
      <c r="F7" s="14">
        <v>551</v>
      </c>
      <c r="G7" s="14">
        <v>4965</v>
      </c>
    </row>
    <row r="8" spans="1:7" x14ac:dyDescent="0.3">
      <c r="A8" s="16" t="s">
        <v>9</v>
      </c>
      <c r="B8" s="14">
        <v>3155</v>
      </c>
      <c r="C8" s="14">
        <v>542</v>
      </c>
      <c r="D8" s="14">
        <v>316</v>
      </c>
      <c r="E8" s="14">
        <v>547</v>
      </c>
      <c r="F8" s="14">
        <v>1687</v>
      </c>
      <c r="G8" s="14">
        <v>6247</v>
      </c>
    </row>
    <row r="9" spans="1:7" x14ac:dyDescent="0.3">
      <c r="A9" s="16" t="s">
        <v>10</v>
      </c>
      <c r="B9" s="14">
        <v>173</v>
      </c>
      <c r="C9" s="14">
        <v>346</v>
      </c>
      <c r="D9" s="14">
        <v>615</v>
      </c>
      <c r="E9" s="14">
        <v>948</v>
      </c>
      <c r="F9" s="14">
        <v>158</v>
      </c>
      <c r="G9" s="14">
        <v>2240</v>
      </c>
    </row>
    <row r="10" spans="1:7" x14ac:dyDescent="0.3">
      <c r="A10" s="16" t="s">
        <v>16</v>
      </c>
      <c r="B10" s="14">
        <v>135</v>
      </c>
      <c r="C10" s="14">
        <v>234</v>
      </c>
      <c r="D10" s="14">
        <v>632</v>
      </c>
      <c r="E10" s="14">
        <v>568</v>
      </c>
      <c r="F10" s="14">
        <v>318</v>
      </c>
      <c r="G10" s="14">
        <v>1887</v>
      </c>
    </row>
    <row r="11" spans="1:7" x14ac:dyDescent="0.3">
      <c r="A11" s="16" t="s">
        <v>14</v>
      </c>
      <c r="B11" s="14">
        <v>561</v>
      </c>
      <c r="C11" s="14">
        <v>972</v>
      </c>
      <c r="D11" s="14">
        <v>193</v>
      </c>
      <c r="E11" s="14">
        <v>784</v>
      </c>
      <c r="F11" s="14">
        <v>151</v>
      </c>
      <c r="G11" s="14">
        <v>2661</v>
      </c>
    </row>
    <row r="12" spans="1:7" x14ac:dyDescent="0.3">
      <c r="A12" s="16" t="s">
        <v>5</v>
      </c>
      <c r="B12" s="14">
        <v>591</v>
      </c>
      <c r="C12" s="14">
        <v>651</v>
      </c>
      <c r="D12" s="14">
        <v>849</v>
      </c>
      <c r="E12" s="14">
        <v>246</v>
      </c>
      <c r="F12" s="14">
        <v>357</v>
      </c>
      <c r="G12" s="14">
        <v>2694</v>
      </c>
    </row>
    <row r="13" spans="1:7" x14ac:dyDescent="0.3">
      <c r="A13" s="16" t="s">
        <v>19</v>
      </c>
      <c r="B13" s="14">
        <v>8177</v>
      </c>
      <c r="C13" s="14">
        <v>4877</v>
      </c>
      <c r="D13" s="14">
        <v>7761</v>
      </c>
      <c r="E13" s="14">
        <v>15071</v>
      </c>
      <c r="F13" s="14">
        <v>4188</v>
      </c>
      <c r="G13" s="14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BBA06-D797-4F36-AE08-05C32ED09A6A}">
  <dimension ref="D3:J22"/>
  <sheetViews>
    <sheetView tabSelected="1" workbookViewId="0">
      <selection activeCell="H5" sqref="H5"/>
    </sheetView>
  </sheetViews>
  <sheetFormatPr defaultRowHeight="14.4" x14ac:dyDescent="0.3"/>
  <cols>
    <col min="4" max="4" width="14.21875" customWidth="1"/>
    <col min="5" max="5" width="18.33203125" customWidth="1"/>
    <col min="6" max="6" width="14.21875" customWidth="1"/>
    <col min="7" max="7" width="18.21875" customWidth="1"/>
    <col min="8" max="8" width="14" customWidth="1"/>
    <col min="9" max="9" width="16.21875" customWidth="1"/>
    <col min="10" max="10" width="25.77734375" customWidth="1"/>
  </cols>
  <sheetData>
    <row r="3" spans="4:10" ht="15.6" x14ac:dyDescent="0.3">
      <c r="D3" s="18" t="s">
        <v>23</v>
      </c>
      <c r="E3" s="18" t="s">
        <v>24</v>
      </c>
      <c r="F3" s="19" t="s">
        <v>25</v>
      </c>
      <c r="G3" s="18" t="s">
        <v>26</v>
      </c>
      <c r="H3" s="18" t="s">
        <v>27</v>
      </c>
      <c r="I3" s="18" t="s">
        <v>28</v>
      </c>
      <c r="J3" s="18" t="s">
        <v>29</v>
      </c>
    </row>
    <row r="4" spans="4:10" x14ac:dyDescent="0.3">
      <c r="D4" s="20">
        <v>1</v>
      </c>
      <c r="E4" s="43">
        <v>120</v>
      </c>
      <c r="F4" s="22">
        <v>3</v>
      </c>
      <c r="G4" s="46">
        <f>E4*F4</f>
        <v>360</v>
      </c>
      <c r="H4" s="54" t="str">
        <f>IF(AND(G4&gt;99,G4&lt;1000),"0.05",IF(G4&lt;100,"0","0.1"))</f>
        <v>0.05</v>
      </c>
      <c r="I4" s="52"/>
      <c r="J4" s="53">
        <v>0.05</v>
      </c>
    </row>
    <row r="5" spans="4:10" x14ac:dyDescent="0.3">
      <c r="D5" s="25">
        <v>2</v>
      </c>
      <c r="E5" s="44">
        <v>56</v>
      </c>
      <c r="F5" s="27">
        <v>5</v>
      </c>
      <c r="G5" s="47">
        <f t="shared" ref="G5:G17" si="0">E5*F5</f>
        <v>280</v>
      </c>
      <c r="H5" s="55" t="str">
        <f t="shared" ref="H5:H17" si="1">IF(AND(G5&gt;99,G5&lt;1000),"0.05",IF(G5&lt;100,"0","0.1"))</f>
        <v>0.05</v>
      </c>
      <c r="I5" s="28"/>
      <c r="J5" s="29"/>
    </row>
    <row r="6" spans="4:10" x14ac:dyDescent="0.3">
      <c r="D6" s="20">
        <v>3</v>
      </c>
      <c r="E6" s="43">
        <v>70</v>
      </c>
      <c r="F6" s="22">
        <v>2</v>
      </c>
      <c r="G6" s="46">
        <f t="shared" si="0"/>
        <v>140</v>
      </c>
      <c r="H6" s="54" t="str">
        <f t="shared" si="1"/>
        <v>0.05</v>
      </c>
      <c r="I6" s="23"/>
      <c r="J6" s="24"/>
    </row>
    <row r="7" spans="4:10" x14ac:dyDescent="0.3">
      <c r="D7" s="25">
        <v>4</v>
      </c>
      <c r="E7" s="44">
        <v>430</v>
      </c>
      <c r="F7" s="27">
        <v>7</v>
      </c>
      <c r="G7" s="47">
        <f t="shared" si="0"/>
        <v>3010</v>
      </c>
      <c r="H7" s="55" t="str">
        <f t="shared" si="1"/>
        <v>0.1</v>
      </c>
      <c r="I7" s="28"/>
      <c r="J7" s="30"/>
    </row>
    <row r="8" spans="4:10" x14ac:dyDescent="0.3">
      <c r="D8" s="20">
        <v>5</v>
      </c>
      <c r="E8" s="43">
        <v>230</v>
      </c>
      <c r="F8" s="22">
        <v>23</v>
      </c>
      <c r="G8" s="46">
        <f t="shared" si="0"/>
        <v>5290</v>
      </c>
      <c r="H8" s="54" t="str">
        <f t="shared" si="1"/>
        <v>0.1</v>
      </c>
      <c r="I8" s="23"/>
      <c r="J8" s="31"/>
    </row>
    <row r="9" spans="4:10" x14ac:dyDescent="0.3">
      <c r="D9" s="25">
        <v>6</v>
      </c>
      <c r="E9" s="44">
        <v>10</v>
      </c>
      <c r="F9" s="27">
        <v>2</v>
      </c>
      <c r="G9" s="47">
        <f t="shared" si="0"/>
        <v>20</v>
      </c>
      <c r="H9" s="55" t="str">
        <f t="shared" si="1"/>
        <v>0</v>
      </c>
      <c r="I9" s="26"/>
      <c r="J9" s="29"/>
    </row>
    <row r="10" spans="4:10" x14ac:dyDescent="0.3">
      <c r="D10" s="20">
        <v>7</v>
      </c>
      <c r="E10" s="43">
        <v>5</v>
      </c>
      <c r="F10" s="22">
        <v>8</v>
      </c>
      <c r="G10" s="46">
        <f t="shared" si="0"/>
        <v>40</v>
      </c>
      <c r="H10" s="54" t="str">
        <f t="shared" si="1"/>
        <v>0</v>
      </c>
      <c r="I10" s="21"/>
      <c r="J10" s="24"/>
    </row>
    <row r="11" spans="4:10" x14ac:dyDescent="0.3">
      <c r="D11" s="25">
        <v>8</v>
      </c>
      <c r="E11" s="44">
        <v>5040</v>
      </c>
      <c r="F11" s="27">
        <v>1</v>
      </c>
      <c r="G11" s="47">
        <f t="shared" si="0"/>
        <v>5040</v>
      </c>
      <c r="H11" s="55" t="str">
        <f t="shared" si="1"/>
        <v>0.1</v>
      </c>
      <c r="I11" s="28"/>
      <c r="J11" s="30"/>
    </row>
    <row r="12" spans="4:10" x14ac:dyDescent="0.3">
      <c r="D12" s="20">
        <v>9</v>
      </c>
      <c r="E12" s="43">
        <v>1200</v>
      </c>
      <c r="F12" s="22">
        <v>3</v>
      </c>
      <c r="G12" s="46">
        <f t="shared" si="0"/>
        <v>3600</v>
      </c>
      <c r="H12" s="54" t="str">
        <f t="shared" si="1"/>
        <v>0.1</v>
      </c>
      <c r="I12" s="23"/>
      <c r="J12" s="31"/>
    </row>
    <row r="13" spans="4:10" x14ac:dyDescent="0.3">
      <c r="D13" s="25">
        <v>10</v>
      </c>
      <c r="E13" s="44">
        <v>480</v>
      </c>
      <c r="F13" s="27">
        <v>4</v>
      </c>
      <c r="G13" s="47">
        <f t="shared" si="0"/>
        <v>1920</v>
      </c>
      <c r="H13" s="55" t="str">
        <f t="shared" si="1"/>
        <v>0.1</v>
      </c>
      <c r="I13" s="28"/>
      <c r="J13" s="30"/>
    </row>
    <row r="14" spans="4:10" x14ac:dyDescent="0.3">
      <c r="D14" s="20">
        <v>11</v>
      </c>
      <c r="E14" s="43">
        <v>33</v>
      </c>
      <c r="F14" s="22">
        <v>5</v>
      </c>
      <c r="G14" s="46">
        <f t="shared" si="0"/>
        <v>165</v>
      </c>
      <c r="H14" s="54" t="str">
        <f t="shared" si="1"/>
        <v>0.05</v>
      </c>
      <c r="I14" s="23"/>
      <c r="J14" s="24"/>
    </row>
    <row r="15" spans="4:10" x14ac:dyDescent="0.3">
      <c r="D15" s="25">
        <v>12</v>
      </c>
      <c r="E15" s="44">
        <v>1200</v>
      </c>
      <c r="F15" s="27">
        <v>2</v>
      </c>
      <c r="G15" s="47">
        <f t="shared" si="0"/>
        <v>2400</v>
      </c>
      <c r="H15" s="55" t="str">
        <f t="shared" si="1"/>
        <v>0.1</v>
      </c>
      <c r="I15" s="28"/>
      <c r="J15" s="30"/>
    </row>
    <row r="16" spans="4:10" x14ac:dyDescent="0.3">
      <c r="D16" s="20">
        <v>13</v>
      </c>
      <c r="E16" s="43">
        <v>15</v>
      </c>
      <c r="F16" s="22">
        <v>10</v>
      </c>
      <c r="G16" s="46">
        <f t="shared" si="0"/>
        <v>150</v>
      </c>
      <c r="H16" s="54" t="str">
        <f t="shared" si="1"/>
        <v>0.05</v>
      </c>
      <c r="I16" s="23"/>
      <c r="J16" s="24"/>
    </row>
    <row r="17" spans="4:10" x14ac:dyDescent="0.3">
      <c r="D17" s="32">
        <v>14</v>
      </c>
      <c r="E17" s="45">
        <v>24</v>
      </c>
      <c r="F17" s="33">
        <v>5</v>
      </c>
      <c r="G17" s="48">
        <f t="shared" si="0"/>
        <v>120</v>
      </c>
      <c r="H17" s="56" t="str">
        <f t="shared" si="1"/>
        <v>0.05</v>
      </c>
      <c r="I17" s="34"/>
      <c r="J17" s="35"/>
    </row>
    <row r="19" spans="4:10" x14ac:dyDescent="0.3">
      <c r="E19" s="37"/>
      <c r="H19" s="50" t="s">
        <v>30</v>
      </c>
      <c r="I19" s="51"/>
      <c r="J19" s="36"/>
    </row>
    <row r="20" spans="4:10" x14ac:dyDescent="0.3">
      <c r="H20" s="50" t="s">
        <v>31</v>
      </c>
      <c r="I20" s="51"/>
      <c r="J20" s="36"/>
    </row>
    <row r="21" spans="4:10" x14ac:dyDescent="0.3">
      <c r="H21" s="50" t="s">
        <v>32</v>
      </c>
      <c r="I21" s="51"/>
      <c r="J21" s="36"/>
    </row>
    <row r="22" spans="4:10" x14ac:dyDescent="0.3">
      <c r="H22" s="50" t="s">
        <v>32</v>
      </c>
      <c r="I22" s="51"/>
      <c r="J22" s="36"/>
    </row>
  </sheetData>
  <mergeCells count="4">
    <mergeCell ref="H19:I19"/>
    <mergeCell ref="H20:I20"/>
    <mergeCell ref="H21:I21"/>
    <mergeCell ref="H22:I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DF27-4653-476F-B8F1-9DE93049936C}">
  <dimension ref="C5:E15"/>
  <sheetViews>
    <sheetView topLeftCell="A13" zoomScaleNormal="100" workbookViewId="0">
      <selection activeCell="H11" sqref="H11"/>
    </sheetView>
  </sheetViews>
  <sheetFormatPr defaultRowHeight="14.4" x14ac:dyDescent="0.3"/>
  <cols>
    <col min="3" max="3" width="20" customWidth="1"/>
    <col min="4" max="4" width="21.109375" customWidth="1"/>
    <col min="5" max="5" width="20.88671875" customWidth="1"/>
  </cols>
  <sheetData>
    <row r="5" spans="3:5" ht="17.399999999999999" x14ac:dyDescent="0.3">
      <c r="C5" s="38" t="s">
        <v>33</v>
      </c>
      <c r="D5" s="38" t="s">
        <v>34</v>
      </c>
      <c r="E5" s="38" t="s">
        <v>35</v>
      </c>
    </row>
    <row r="6" spans="3:5" ht="15" x14ac:dyDescent="0.3">
      <c r="C6" s="39">
        <v>1</v>
      </c>
      <c r="D6" s="39">
        <v>5</v>
      </c>
      <c r="E6" s="41">
        <f t="shared" ref="E6:E15" si="0">D6/C6</f>
        <v>5</v>
      </c>
    </row>
    <row r="7" spans="3:5" ht="15" x14ac:dyDescent="0.3">
      <c r="C7" s="40">
        <v>2</v>
      </c>
      <c r="D7" s="40">
        <v>10</v>
      </c>
      <c r="E7" s="42">
        <f t="shared" si="0"/>
        <v>5</v>
      </c>
    </row>
    <row r="8" spans="3:5" ht="15" x14ac:dyDescent="0.3">
      <c r="C8" s="39">
        <v>3</v>
      </c>
      <c r="D8" s="39">
        <v>17</v>
      </c>
      <c r="E8" s="41">
        <f t="shared" si="0"/>
        <v>5.666666666666667</v>
      </c>
    </row>
    <row r="9" spans="3:5" ht="15" x14ac:dyDescent="0.3">
      <c r="C9" s="40">
        <v>4</v>
      </c>
      <c r="D9" s="40">
        <v>27</v>
      </c>
      <c r="E9" s="42">
        <f t="shared" si="0"/>
        <v>6.75</v>
      </c>
    </row>
    <row r="10" spans="3:5" ht="15" x14ac:dyDescent="0.3">
      <c r="C10" s="39">
        <v>5</v>
      </c>
      <c r="D10" s="39">
        <v>37</v>
      </c>
      <c r="E10" s="41">
        <f t="shared" si="0"/>
        <v>7.4</v>
      </c>
    </row>
    <row r="11" spans="3:5" ht="15" x14ac:dyDescent="0.3">
      <c r="C11" s="40">
        <v>6</v>
      </c>
      <c r="D11" s="40">
        <v>49</v>
      </c>
      <c r="E11" s="42">
        <f t="shared" si="0"/>
        <v>8.1666666666666661</v>
      </c>
    </row>
    <row r="12" spans="3:5" ht="15" x14ac:dyDescent="0.3">
      <c r="C12" s="39">
        <v>7</v>
      </c>
      <c r="D12" s="39">
        <v>63</v>
      </c>
      <c r="E12" s="41">
        <f t="shared" si="0"/>
        <v>9</v>
      </c>
    </row>
    <row r="13" spans="3:5" ht="15" x14ac:dyDescent="0.3">
      <c r="C13" s="40">
        <v>8</v>
      </c>
      <c r="D13" s="40">
        <v>75</v>
      </c>
      <c r="E13" s="42">
        <f t="shared" si="0"/>
        <v>9.375</v>
      </c>
    </row>
    <row r="14" spans="3:5" ht="15" x14ac:dyDescent="0.3">
      <c r="C14" s="39">
        <v>9</v>
      </c>
      <c r="D14" s="39">
        <v>83</v>
      </c>
      <c r="E14" s="41">
        <f t="shared" si="0"/>
        <v>9.2222222222222214</v>
      </c>
    </row>
    <row r="15" spans="3:5" ht="15" x14ac:dyDescent="0.3">
      <c r="C15" s="40">
        <v>10</v>
      </c>
      <c r="D15" s="40">
        <v>91</v>
      </c>
      <c r="E15" s="42">
        <f t="shared" si="0"/>
        <v>9.1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0E488-3DBA-4521-9996-B381CFF7D17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r E S d V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E S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x E n V c o i k e 4 D g A A A B E A A A A T A B w A R m 9 y b X V s Y X M v U 2 V j d G l v b j E u b S C i G A A o o B Q A A A A A A A A A A A A A A A A A A A A A A A A A A A A r T k 0 u y c z P U w i G 0 I b W A F B L A Q I t A B Q A A g A I A K x E n V c g O B 9 n p A A A A P U A A A A S A A A A A A A A A A A A A A A A A A A A A A B D b 2 5 m a W c v U G F j a 2 F n Z S 5 4 b W x Q S w E C L Q A U A A I A C A C s R J 1 X D 8 r p q 6 Q A A A D p A A A A E w A A A A A A A A A A A A A A A A D w A A A A W 0 N v b n R l b n R f V H l w Z X N d L n h t b F B L A Q I t A B Q A A g A I A K x E n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Y u 7 m D n h A P Q b f 3 O V 6 Y c X S 7 A A A A A A I A A A A A A B B m A A A A A Q A A I A A A A C p W Z 2 E J D H L x 3 B 7 W R Q h f D v P 4 E G r j U Z R c m 4 a b V Y y G j x r G A A A A A A 6 A A A A A A g A A I A A A A C 2 v 6 Y N m 7 Z N k G 0 r K n 4 p b J k D i p / V F w l q a 6 m H E X w P 0 r y l x U A A A A K U N L q Y Z G 2 w c j A 0 J 2 7 Z h Q c s l 1 1 I K + G z T t 1 8 + / m y h 2 S C R u J h 2 1 n A x T C 3 s v D m 4 w a 3 Z J K e 8 v S F r 6 Q O 1 k + j 6 j + 6 p E T E g i T Q l L v W + L A W u U + d n Q d k F Q A A A A L q O x O V s 4 i l h h + C e 1 o Q 3 A 2 d D 0 V W 6 P / b B y w 8 e H H L 2 D b G 1 D G s j g e 9 Y R Q / Q Y w / v h V q e j B X G 4 h Z G a m q g C R B i S L Y 7 u d c = < / D a t a M a s h u p > 
</file>

<file path=customXml/itemProps1.xml><?xml version="1.0" encoding="utf-8"?>
<ds:datastoreItem xmlns:ds="http://schemas.openxmlformats.org/officeDocument/2006/customXml" ds:itemID="{C685781E-C493-41D1-8987-D89F94DC92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</vt:lpstr>
      <vt:lpstr>Table1</vt:lpstr>
      <vt:lpstr>Table2</vt:lpstr>
      <vt:lpstr>Table3</vt:lpstr>
      <vt:lpstr>Remise</vt:lpstr>
      <vt:lpstr>Speed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 las</dc:creator>
  <cp:lastModifiedBy>abdo las</cp:lastModifiedBy>
  <dcterms:created xsi:type="dcterms:W3CDTF">2015-06-05T18:17:20Z</dcterms:created>
  <dcterms:modified xsi:type="dcterms:W3CDTF">2023-12-29T14:40:31Z</dcterms:modified>
</cp:coreProperties>
</file>