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hp\Desktop\Data_Analyste_Course\exel\Full Project in Excel\"/>
    </mc:Choice>
  </mc:AlternateContent>
  <xr:revisionPtr revIDLastSave="0" documentId="13_ncr:1_{943BF6E4-801B-40C4-B9DB-E701108409A9}" xr6:coauthVersionLast="47" xr6:coauthVersionMax="47" xr10:uidLastSave="{00000000-0000-0000-0000-000000000000}"/>
  <bookViews>
    <workbookView xWindow="-120" yWindow="-120" windowWidth="20730" windowHeight="11160" xr2:uid="{9DE95716-4D20-4ED3-95C9-23FC89532C1B}"/>
  </bookViews>
  <sheets>
    <sheet name="bike_buyers" sheetId="1" r:id="rId1"/>
    <sheet name="WorkingSheet" sheetId="4" r:id="rId2"/>
    <sheet name="Pivot table" sheetId="3" r:id="rId3"/>
    <sheet name="Dashbord" sheetId="2" r:id="rId4"/>
  </sheets>
  <definedNames>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<sst xmlns="http://schemas.openxmlformats.org/spreadsheetml/2006/main" count="16274" uniqueCount="51">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</sst>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quot;"/>
  </numFmts>
  <fonts count="3" x14ac:knownFonts="1">
    <font>
      <sz val="11"/>
      <color theme="1"/>
      <name val="Calibri"/>
      <family val="2"/>
      <scheme val="minor"/>
    </font>
    <font>
      <u/>
      <sz val="11"/>
      <color theme="1"/>
      <name val="Calibri"/>
      <family val="2"/>
      <scheme val="minor"/>
    </font>
    <font>
      <b/>
      <sz val="48"/>
      <color theme="0"/>
      <name val="Times New Roman"/>
      <family val="1"/>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Dataset_workingsheet.xlsx]Pivot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MA"/>
              <a:t>Avg</a:t>
            </a:r>
            <a:r>
              <a:rPr lang="fr-MA" baseline="0"/>
              <a:t> income per purchase</a:t>
            </a:r>
            <a:endParaRPr lang="fr-M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 "€"</c:formatCode>
                <c:ptCount val="2"/>
                <c:pt idx="0">
                  <c:v>53440</c:v>
                </c:pt>
                <c:pt idx="1">
                  <c:v>56208.178438661707</c:v>
                </c:pt>
              </c:numCache>
            </c:numRef>
          </c:val>
          <c:extLst>
            <c:ext xmlns:c16="http://schemas.microsoft.com/office/drawing/2014/chart" uri="{C3380CC4-5D6E-409C-BE32-E72D297353CC}">
              <c16:uniqueId val="{00000000-6405-4FFC-80B1-555E5F822D8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 "€"</c:formatCode>
                <c:ptCount val="2"/>
                <c:pt idx="0">
                  <c:v>55774.058577405856</c:v>
                </c:pt>
                <c:pt idx="1">
                  <c:v>60123.966942148763</c:v>
                </c:pt>
              </c:numCache>
            </c:numRef>
          </c:val>
          <c:extLst>
            <c:ext xmlns:c16="http://schemas.microsoft.com/office/drawing/2014/chart" uri="{C3380CC4-5D6E-409C-BE32-E72D297353CC}">
              <c16:uniqueId val="{00000001-6405-4FFC-80B1-555E5F822D84}"/>
            </c:ext>
          </c:extLst>
        </c:ser>
        <c:dLbls>
          <c:showLegendKey val="0"/>
          <c:showVal val="0"/>
          <c:showCatName val="0"/>
          <c:showSerName val="0"/>
          <c:showPercent val="0"/>
          <c:showBubbleSize val="0"/>
        </c:dLbls>
        <c:gapWidth val="219"/>
        <c:overlap val="-27"/>
        <c:axId val="457019496"/>
        <c:axId val="457017696"/>
      </c:barChart>
      <c:catAx>
        <c:axId val="457019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M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7017696"/>
        <c:crosses val="autoZero"/>
        <c:auto val="1"/>
        <c:lblAlgn val="ctr"/>
        <c:lblOffset val="100"/>
        <c:noMultiLvlLbl val="0"/>
      </c:catAx>
      <c:valAx>
        <c:axId val="45701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M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7019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Dataset_workingsheet.xlsx]Pivot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MA"/>
              <a:t>Distance Per Costumer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9A-4460-B46C-B1A296E77CC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9A-4460-B46C-B1A296E77CC2}"/>
            </c:ext>
          </c:extLst>
        </c:ser>
        <c:dLbls>
          <c:showLegendKey val="0"/>
          <c:showVal val="0"/>
          <c:showCatName val="0"/>
          <c:showSerName val="0"/>
          <c:showPercent val="0"/>
          <c:showBubbleSize val="0"/>
        </c:dLbls>
        <c:smooth val="0"/>
        <c:axId val="446498536"/>
        <c:axId val="446501056"/>
      </c:lineChart>
      <c:catAx>
        <c:axId val="446498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M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6501056"/>
        <c:crosses val="autoZero"/>
        <c:auto val="1"/>
        <c:lblAlgn val="ctr"/>
        <c:lblOffset val="100"/>
        <c:noMultiLvlLbl val="0"/>
      </c:catAx>
      <c:valAx>
        <c:axId val="44650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6498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Dataset_workingsheet.xlsx]Pivot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MA"/>
              <a:t>Costumer</a:t>
            </a:r>
            <a:r>
              <a:rPr lang="fr-MA" baseline="0"/>
              <a:t> Age Brackets  </a:t>
            </a:r>
            <a:endParaRPr lang="fr-M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F9F-4A49-AEBA-3CD064D5937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F9F-4A49-AEBA-3CD064D59372}"/>
            </c:ext>
          </c:extLst>
        </c:ser>
        <c:dLbls>
          <c:showLegendKey val="0"/>
          <c:showVal val="0"/>
          <c:showCatName val="0"/>
          <c:showSerName val="0"/>
          <c:showPercent val="0"/>
          <c:showBubbleSize val="0"/>
        </c:dLbls>
        <c:marker val="1"/>
        <c:smooth val="0"/>
        <c:axId val="455074080"/>
        <c:axId val="455075520"/>
      </c:lineChart>
      <c:catAx>
        <c:axId val="45507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M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5075520"/>
        <c:crosses val="autoZero"/>
        <c:auto val="1"/>
        <c:lblAlgn val="ctr"/>
        <c:lblOffset val="100"/>
        <c:noMultiLvlLbl val="0"/>
      </c:catAx>
      <c:valAx>
        <c:axId val="45507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507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Dataset_workingsheet.xlsx]Pivot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356-421C-8EFC-63D7DCA5CFC8}"/>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356-421C-8EFC-63D7DCA5CFC8}"/>
            </c:ext>
          </c:extLst>
        </c:ser>
        <c:dLbls>
          <c:showLegendKey val="0"/>
          <c:showVal val="0"/>
          <c:showCatName val="0"/>
          <c:showSerName val="0"/>
          <c:showPercent val="0"/>
          <c:showBubbleSize val="0"/>
        </c:dLbls>
        <c:smooth val="0"/>
        <c:axId val="444245096"/>
        <c:axId val="444245456"/>
      </c:lineChart>
      <c:catAx>
        <c:axId val="44424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4245456"/>
        <c:crosses val="autoZero"/>
        <c:auto val="1"/>
        <c:lblAlgn val="ctr"/>
        <c:lblOffset val="100"/>
        <c:noMultiLvlLbl val="0"/>
      </c:catAx>
      <c:valAx>
        <c:axId val="44424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424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Dataset_workingsheet.xlsx]Pivot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MA"/>
              <a:t>Avg</a:t>
            </a:r>
            <a:r>
              <a:rPr lang="fr-MA" baseline="0"/>
              <a:t> income per purchase</a:t>
            </a:r>
            <a:endParaRPr lang="fr-M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M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 "€"</c:formatCode>
                <c:ptCount val="2"/>
                <c:pt idx="0">
                  <c:v>53440</c:v>
                </c:pt>
                <c:pt idx="1">
                  <c:v>56208.178438661707</c:v>
                </c:pt>
              </c:numCache>
            </c:numRef>
          </c:val>
          <c:extLst>
            <c:ext xmlns:c16="http://schemas.microsoft.com/office/drawing/2014/chart" uri="{C3380CC4-5D6E-409C-BE32-E72D297353CC}">
              <c16:uniqueId val="{00000000-DB38-42D8-8415-D03C6F64E7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 "€"</c:formatCode>
                <c:ptCount val="2"/>
                <c:pt idx="0">
                  <c:v>55774.058577405856</c:v>
                </c:pt>
                <c:pt idx="1">
                  <c:v>60123.966942148763</c:v>
                </c:pt>
              </c:numCache>
            </c:numRef>
          </c:val>
          <c:extLst>
            <c:ext xmlns:c16="http://schemas.microsoft.com/office/drawing/2014/chart" uri="{C3380CC4-5D6E-409C-BE32-E72D297353CC}">
              <c16:uniqueId val="{00000001-DB38-42D8-8415-D03C6F64E752}"/>
            </c:ext>
          </c:extLst>
        </c:ser>
        <c:dLbls>
          <c:showLegendKey val="0"/>
          <c:showVal val="0"/>
          <c:showCatName val="0"/>
          <c:showSerName val="0"/>
          <c:showPercent val="0"/>
          <c:showBubbleSize val="0"/>
        </c:dLbls>
        <c:gapWidth val="219"/>
        <c:overlap val="-27"/>
        <c:axId val="457019496"/>
        <c:axId val="457017696"/>
      </c:barChart>
      <c:catAx>
        <c:axId val="457019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M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7017696"/>
        <c:crosses val="autoZero"/>
        <c:auto val="1"/>
        <c:lblAlgn val="ctr"/>
        <c:lblOffset val="100"/>
        <c:noMultiLvlLbl val="0"/>
      </c:catAx>
      <c:valAx>
        <c:axId val="45701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M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7019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Dataset_workingsheet.xlsx]Pivot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MA"/>
              <a:t>Distance Per Costumer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D2-4FED-A590-5ABC053EBE84}"/>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D2-4FED-A590-5ABC053EBE84}"/>
            </c:ext>
          </c:extLst>
        </c:ser>
        <c:dLbls>
          <c:showLegendKey val="0"/>
          <c:showVal val="0"/>
          <c:showCatName val="0"/>
          <c:showSerName val="0"/>
          <c:showPercent val="0"/>
          <c:showBubbleSize val="0"/>
        </c:dLbls>
        <c:marker val="1"/>
        <c:smooth val="0"/>
        <c:axId val="446498536"/>
        <c:axId val="446501056"/>
      </c:lineChart>
      <c:catAx>
        <c:axId val="4464985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M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446501056"/>
        <c:crosses val="autoZero"/>
        <c:auto val="1"/>
        <c:lblAlgn val="ctr"/>
        <c:lblOffset val="100"/>
        <c:noMultiLvlLbl val="0"/>
      </c:catAx>
      <c:valAx>
        <c:axId val="4465010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446498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Dataset_workingsheet.xlsx]Pivot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MA"/>
              <a:t>Costumer</a:t>
            </a:r>
            <a:r>
              <a:rPr lang="fr-MA" baseline="0"/>
              <a:t> Age Brackets  </a:t>
            </a:r>
            <a:endParaRPr lang="fr-M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M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55A-4C48-96F8-9CA245D7A59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55A-4C48-96F8-9CA245D7A594}"/>
            </c:ext>
          </c:extLst>
        </c:ser>
        <c:dLbls>
          <c:showLegendKey val="0"/>
          <c:showVal val="0"/>
          <c:showCatName val="0"/>
          <c:showSerName val="0"/>
          <c:showPercent val="0"/>
          <c:showBubbleSize val="0"/>
        </c:dLbls>
        <c:marker val="1"/>
        <c:smooth val="0"/>
        <c:axId val="455074080"/>
        <c:axId val="455075520"/>
      </c:lineChart>
      <c:catAx>
        <c:axId val="45507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M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5075520"/>
        <c:crosses val="autoZero"/>
        <c:auto val="1"/>
        <c:lblAlgn val="ctr"/>
        <c:lblOffset val="100"/>
        <c:noMultiLvlLbl val="0"/>
      </c:catAx>
      <c:valAx>
        <c:axId val="45507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507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14287</xdr:rowOff>
    </xdr:from>
    <xdr:to>
      <xdr:col>12</xdr:col>
      <xdr:colOff>295275</xdr:colOff>
      <xdr:row>14</xdr:row>
      <xdr:rowOff>90487</xdr:rowOff>
    </xdr:to>
    <xdr:graphicFrame macro="">
      <xdr:nvGraphicFramePr>
        <xdr:cNvPr id="2" name="Chart 1">
          <a:extLst>
            <a:ext uri="{FF2B5EF4-FFF2-40B4-BE49-F238E27FC236}">
              <a16:creationId xmlns:a16="http://schemas.microsoft.com/office/drawing/2014/main" id="{5FA39D94-3DF0-0525-EEE2-6136A5527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15</xdr:row>
      <xdr:rowOff>157162</xdr:rowOff>
    </xdr:from>
    <xdr:to>
      <xdr:col>12</xdr:col>
      <xdr:colOff>309562</xdr:colOff>
      <xdr:row>30</xdr:row>
      <xdr:rowOff>42862</xdr:rowOff>
    </xdr:to>
    <xdr:graphicFrame macro="">
      <xdr:nvGraphicFramePr>
        <xdr:cNvPr id="4" name="Chart 3">
          <a:extLst>
            <a:ext uri="{FF2B5EF4-FFF2-40B4-BE49-F238E27FC236}">
              <a16:creationId xmlns:a16="http://schemas.microsoft.com/office/drawing/2014/main" id="{EDE07DF6-1BBB-BCF8-6BEB-DBA22FD7D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31</xdr:row>
      <xdr:rowOff>176212</xdr:rowOff>
    </xdr:from>
    <xdr:to>
      <xdr:col>12</xdr:col>
      <xdr:colOff>285750</xdr:colOff>
      <xdr:row>46</xdr:row>
      <xdr:rowOff>61912</xdr:rowOff>
    </xdr:to>
    <xdr:graphicFrame macro="">
      <xdr:nvGraphicFramePr>
        <xdr:cNvPr id="5" name="Chart 4">
          <a:extLst>
            <a:ext uri="{FF2B5EF4-FFF2-40B4-BE49-F238E27FC236}">
              <a16:creationId xmlns:a16="http://schemas.microsoft.com/office/drawing/2014/main" id="{39AD587B-8405-19F0-A0B0-58B7DBD4E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600074</xdr:colOff>
      <xdr:row>48</xdr:row>
      <xdr:rowOff>4762</xdr:rowOff>
    </xdr:from>
    <xdr:to>
      <xdr:col>17</xdr:col>
      <xdr:colOff>247649</xdr:colOff>
      <xdr:row>62</xdr:row>
      <xdr:rowOff>80962</xdr:rowOff>
    </xdr:to>
    <xdr:graphicFrame macro="">
      <xdr:nvGraphicFramePr>
        <xdr:cNvPr id="6" name="Chart 5">
          <a:extLst>
            <a:ext uri="{FF2B5EF4-FFF2-40B4-BE49-F238E27FC236}">
              <a16:creationId xmlns:a16="http://schemas.microsoft.com/office/drawing/2014/main" id="{968B3B04-B2F4-0946-0DF9-FB2E5076B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4</xdr:row>
      <xdr:rowOff>12700</xdr:rowOff>
    </xdr:from>
    <xdr:to>
      <xdr:col>9</xdr:col>
      <xdr:colOff>577850</xdr:colOff>
      <xdr:row>16</xdr:row>
      <xdr:rowOff>88900</xdr:rowOff>
    </xdr:to>
    <xdr:graphicFrame macro="">
      <xdr:nvGraphicFramePr>
        <xdr:cNvPr id="2" name="Chart 1">
          <a:extLst>
            <a:ext uri="{FF2B5EF4-FFF2-40B4-BE49-F238E27FC236}">
              <a16:creationId xmlns:a16="http://schemas.microsoft.com/office/drawing/2014/main" id="{0B02659A-57BD-4F50-B832-50A21F608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47624</xdr:colOff>
      <xdr:row>16</xdr:row>
      <xdr:rowOff>88900</xdr:rowOff>
    </xdr:from>
    <xdr:to>
      <xdr:col>15</xdr:col>
      <xdr:colOff>609599</xdr:colOff>
      <xdr:row>29</xdr:row>
      <xdr:rowOff>165100</xdr:rowOff>
    </xdr:to>
    <xdr:graphicFrame macro="">
      <xdr:nvGraphicFramePr>
        <xdr:cNvPr id="3" name="Chart 2">
          <a:extLst>
            <a:ext uri="{FF2B5EF4-FFF2-40B4-BE49-F238E27FC236}">
              <a16:creationId xmlns:a16="http://schemas.microsoft.com/office/drawing/2014/main" id="{AE5D0709-C1BD-4367-AB34-C7256D2FB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606425</xdr:colOff>
      <xdr:row>4</xdr:row>
      <xdr:rowOff>12700</xdr:rowOff>
    </xdr:from>
    <xdr:to>
      <xdr:col>16</xdr:col>
      <xdr:colOff>6350</xdr:colOff>
      <xdr:row>16</xdr:row>
      <xdr:rowOff>76200</xdr:rowOff>
    </xdr:to>
    <xdr:graphicFrame macro="">
      <xdr:nvGraphicFramePr>
        <xdr:cNvPr id="4" name="Chart 3">
          <a:extLst>
            <a:ext uri="{FF2B5EF4-FFF2-40B4-BE49-F238E27FC236}">
              <a16:creationId xmlns:a16="http://schemas.microsoft.com/office/drawing/2014/main" id="{147C6424-EA4A-490F-A27E-FB34BFCAA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4</xdr:row>
      <xdr:rowOff>50801</xdr:rowOff>
    </xdr:from>
    <xdr:to>
      <xdr:col>3</xdr:col>
      <xdr:colOff>31750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72B196B-0469-1672-7E5B-94FDE76E8D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 y="812801"/>
              <a:ext cx="1828800" cy="901699"/>
            </a:xfrm>
            <a:prstGeom prst="rect">
              <a:avLst/>
            </a:prstGeom>
            <a:solidFill>
              <a:prstClr val="white"/>
            </a:solidFill>
            <a:ln w="1">
              <a:solidFill>
                <a:prstClr val="green"/>
              </a:solidFill>
            </a:ln>
          </xdr:spPr>
          <xdr:txBody>
            <a:bodyPr vertOverflow="clip" horzOverflow="clip"/>
            <a:lstStyle/>
            <a:p>
              <a:r>
                <a:rPr lang="f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15</xdr:row>
      <xdr:rowOff>180975</xdr:rowOff>
    </xdr:from>
    <xdr:to>
      <xdr:col>3</xdr:col>
      <xdr:colOff>12700</xdr:colOff>
      <xdr:row>24</xdr:row>
      <xdr:rowOff>127000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9F1D1EE-B047-5502-BC85-B3D9466C0F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038475"/>
              <a:ext cx="1828800" cy="1660525"/>
            </a:xfrm>
            <a:prstGeom prst="rect">
              <a:avLst/>
            </a:prstGeom>
            <a:solidFill>
              <a:prstClr val="white"/>
            </a:solidFill>
            <a:ln w="1">
              <a:solidFill>
                <a:prstClr val="green"/>
              </a:solidFill>
            </a:ln>
          </xdr:spPr>
          <xdr:txBody>
            <a:bodyPr vertOverflow="clip" horzOverflow="clip"/>
            <a:lstStyle/>
            <a:p>
              <a:r>
                <a:rPr lang="f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xdr:colOff>
      <xdr:row>9</xdr:row>
      <xdr:rowOff>60325</xdr:rowOff>
    </xdr:from>
    <xdr:to>
      <xdr:col>3</xdr:col>
      <xdr:colOff>3175</xdr:colOff>
      <xdr:row>15</xdr:row>
      <xdr:rowOff>127000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3DFEE2-DBAE-DE91-7C1F-6D0ACF2AF0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 y="1774825"/>
              <a:ext cx="1828800" cy="1209675"/>
            </a:xfrm>
            <a:prstGeom prst="rect">
              <a:avLst/>
            </a:prstGeom>
            <a:solidFill>
              <a:prstClr val="white"/>
            </a:solidFill>
            <a:ln w="1">
              <a:solidFill>
                <a:prstClr val="green"/>
              </a:solidFill>
            </a:ln>
          </xdr:spPr>
          <xdr:txBody>
            <a:bodyPr vertOverflow="clip" horzOverflow="clip"/>
            <a:lstStyle/>
            <a:p>
              <a:r>
                <a:rPr lang="f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5.872588194441" createdVersion="8" refreshedVersion="8" minRefreshableVersion="3" recordCount="1000" xr:uid="{08DDFBF4-94DA-4D40-8841-C511A7D5128A}">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5301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CFB38B-D790-4A14-BFB8-32561F9E1DF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2D5494-F8B2-4D4B-B953-DEED4EF1D11C}"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42D682-900B-408A-9430-62213E8E6FD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C414B5-CCD5-47B6-A90E-E50D69C4BF85}"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C224AD-2AC7-438F-A2F5-8374F97AD538}" sourceName="Marital Status">
  <pivotTables>
    <pivotTable tabId="3" name="PivotTable2"/>
    <pivotTable tabId="3" name="PivotTable1"/>
    <pivotTable tabId="3" name="PivotTable3"/>
    <pivotTable tabId="3" name="PivotTable4"/>
  </pivotTables>
  <data>
    <tabular pivotCacheId="3553017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34F76E-58D6-4B9D-8E8A-F753A48B513B}" sourceName="Education">
  <pivotTables>
    <pivotTable tabId="3" name="PivotTable2"/>
    <pivotTable tabId="3" name="PivotTable1"/>
    <pivotTable tabId="3" name="PivotTable3"/>
    <pivotTable tabId="3" name="PivotTable4"/>
  </pivotTables>
  <data>
    <tabular pivotCacheId="3553017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7683C1-B49B-4EBE-B1FA-C9809FBC4254}" sourceName="Region">
  <pivotTables>
    <pivotTable tabId="3" name="PivotTable2"/>
    <pivotTable tabId="3" name="PivotTable1"/>
    <pivotTable tabId="3" name="PivotTable3"/>
    <pivotTable tabId="3" name="PivotTable4"/>
  </pivotTables>
  <data>
    <tabular pivotCacheId="3553017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9624E7-93B1-4C53-B19B-04001411C231}" cache="Slicer_Marital_Status" caption="Marital Status" rowHeight="241300"/>
  <slicer name="Education" xr10:uid="{404CEDD7-D383-4546-9BB6-06FF8EEB130E}" cache="Slicer_Education" caption="Education" rowHeight="241300"/>
  <slicer name="Region" xr10:uid="{A3010216-D576-4F56-B36B-83896EB4046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422-E70E-46AE-99F9-A634BAE00561}">
  <dimension ref="A1:M1027"/>
  <sheetViews>
    <sheetView tabSelected="1" workbookViewId="0">
      <selection activeCell="D17" sqref="D17"/>
    </sheetView>
  </sheetViews>
  <sheetFormatPr defaultRowHeight="15" x14ac:dyDescent="0.25"/>
  <cols>
    <col min="1" max="1" width="13" customWidth="1"/>
    <col min="2" max="2" width="14.85546875" customWidth="1"/>
    <col min="3" max="3" width="12.28515625" customWidth="1"/>
    <col min="4" max="4" width="17.140625" customWidth="1"/>
    <col min="5" max="5" width="11.85546875" customWidth="1"/>
    <col min="6" max="6" width="15.140625" customWidth="1"/>
    <col min="7" max="7" width="14.85546875" customWidth="1"/>
    <col min="8" max="8" width="13.5703125" customWidth="1"/>
    <col min="10" max="10" width="20.85546875" customWidth="1"/>
    <col min="13" max="13" width="16.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E3446-F47B-4BBD-B2D7-A54CA24CD483}">
  <dimension ref="A1:N1001"/>
  <sheetViews>
    <sheetView topLeftCell="C1" workbookViewId="0">
      <selection activeCell="L6" sqref="L6"/>
    </sheetView>
  </sheetViews>
  <sheetFormatPr defaultRowHeight="15" x14ac:dyDescent="0.25"/>
  <cols>
    <col min="1" max="1" width="16.85546875" customWidth="1"/>
    <col min="2" max="2" width="16" customWidth="1"/>
    <col min="3" max="3" width="10" customWidth="1"/>
    <col min="4" max="4" width="16.140625" style="3" customWidth="1"/>
    <col min="5" max="5" width="14.85546875" customWidth="1"/>
    <col min="6" max="6" width="20.140625" customWidth="1"/>
    <col min="7" max="7" width="15.5703125" customWidth="1"/>
    <col min="8" max="8" width="19.85546875" customWidth="1"/>
    <col min="9" max="9" width="10.85546875" customWidth="1"/>
    <col min="10" max="10" width="15.5703125" customWidth="1"/>
    <col min="11" max="11" width="20" customWidth="1"/>
    <col min="12" max="12" width="12.85546875" customWidth="1"/>
    <col min="13" max="13" width="19.85546875" customWidth="1"/>
    <col min="14" max="14" width="17.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15</v>
      </c>
      <c r="G2" t="s">
        <v>16</v>
      </c>
      <c r="H2" t="s">
        <v>17</v>
      </c>
      <c r="I2">
        <v>0</v>
      </c>
      <c r="J2" t="s">
        <v>18</v>
      </c>
      <c r="K2" t="s">
        <v>19</v>
      </c>
      <c r="L2">
        <v>42</v>
      </c>
      <c r="M2" t="str">
        <f>IF(L2&gt;55,"Old",IF(L2&gt;=31,"middle age",IF(L2&lt;31,"Adolescent","Invalid")))</f>
        <v>middle age</v>
      </c>
      <c r="N2" t="s">
        <v>20</v>
      </c>
    </row>
    <row r="3" spans="1:14" x14ac:dyDescent="0.25">
      <c r="A3">
        <v>24107</v>
      </c>
      <c r="B3" t="s">
        <v>36</v>
      </c>
      <c r="C3" t="s">
        <v>39</v>
      </c>
      <c r="D3" s="3">
        <v>30000</v>
      </c>
      <c r="E3">
        <v>3</v>
      </c>
      <c r="F3" t="s">
        <v>21</v>
      </c>
      <c r="G3" t="s">
        <v>22</v>
      </c>
      <c r="H3" t="s">
        <v>17</v>
      </c>
      <c r="I3">
        <v>1</v>
      </c>
      <c r="J3" t="s">
        <v>18</v>
      </c>
      <c r="K3" t="s">
        <v>19</v>
      </c>
      <c r="L3">
        <v>43</v>
      </c>
      <c r="M3" t="str">
        <f t="shared" ref="M3:M66" si="0">IF(L3&gt;55,"Old",IF(L3&gt;=31,"middle age",IF(L3&lt;31,"Adolescent","Invalid")))</f>
        <v>middle age</v>
      </c>
      <c r="N3" t="s">
        <v>20</v>
      </c>
    </row>
    <row r="4" spans="1:14" x14ac:dyDescent="0.25">
      <c r="A4">
        <v>14177</v>
      </c>
      <c r="B4" t="s">
        <v>36</v>
      </c>
      <c r="C4" t="s">
        <v>39</v>
      </c>
      <c r="D4" s="3">
        <v>80000</v>
      </c>
      <c r="E4">
        <v>5</v>
      </c>
      <c r="F4" t="s">
        <v>21</v>
      </c>
      <c r="G4" t="s">
        <v>23</v>
      </c>
      <c r="H4" t="s">
        <v>20</v>
      </c>
      <c r="I4">
        <v>2</v>
      </c>
      <c r="J4" t="s">
        <v>24</v>
      </c>
      <c r="K4" t="s">
        <v>19</v>
      </c>
      <c r="L4">
        <v>60</v>
      </c>
      <c r="M4" t="str">
        <f t="shared" si="0"/>
        <v>Old</v>
      </c>
      <c r="N4" t="s">
        <v>20</v>
      </c>
    </row>
    <row r="5" spans="1:14" x14ac:dyDescent="0.25">
      <c r="A5">
        <v>24381</v>
      </c>
      <c r="B5" t="s">
        <v>37</v>
      </c>
      <c r="C5" t="s">
        <v>39</v>
      </c>
      <c r="D5" s="3">
        <v>70000</v>
      </c>
      <c r="E5">
        <v>0</v>
      </c>
      <c r="F5" t="s">
        <v>15</v>
      </c>
      <c r="G5" t="s">
        <v>23</v>
      </c>
      <c r="H5" t="s">
        <v>17</v>
      </c>
      <c r="I5">
        <v>1</v>
      </c>
      <c r="J5" t="s">
        <v>26</v>
      </c>
      <c r="K5" t="s">
        <v>27</v>
      </c>
      <c r="L5">
        <v>41</v>
      </c>
      <c r="M5" t="str">
        <f t="shared" si="0"/>
        <v>middle age</v>
      </c>
      <c r="N5" t="s">
        <v>17</v>
      </c>
    </row>
    <row r="6" spans="1:14" x14ac:dyDescent="0.25">
      <c r="A6">
        <v>25597</v>
      </c>
      <c r="B6" t="s">
        <v>37</v>
      </c>
      <c r="C6" t="s">
        <v>39</v>
      </c>
      <c r="D6" s="3">
        <v>30000</v>
      </c>
      <c r="E6">
        <v>0</v>
      </c>
      <c r="F6" t="s">
        <v>15</v>
      </c>
      <c r="G6" t="s">
        <v>22</v>
      </c>
      <c r="H6" t="s">
        <v>20</v>
      </c>
      <c r="I6">
        <v>0</v>
      </c>
      <c r="J6" t="s">
        <v>18</v>
      </c>
      <c r="K6" t="s">
        <v>19</v>
      </c>
      <c r="L6">
        <v>36</v>
      </c>
      <c r="M6" t="str">
        <f t="shared" si="0"/>
        <v>middle age</v>
      </c>
      <c r="N6" t="s">
        <v>17</v>
      </c>
    </row>
    <row r="7" spans="1:14" x14ac:dyDescent="0.25">
      <c r="A7">
        <v>13507</v>
      </c>
      <c r="B7" t="s">
        <v>36</v>
      </c>
      <c r="C7" t="s">
        <v>38</v>
      </c>
      <c r="D7" s="3">
        <v>10000</v>
      </c>
      <c r="E7">
        <v>2</v>
      </c>
      <c r="F7" t="s">
        <v>21</v>
      </c>
      <c r="G7" t="s">
        <v>28</v>
      </c>
      <c r="H7" t="s">
        <v>17</v>
      </c>
      <c r="I7">
        <v>0</v>
      </c>
      <c r="J7" t="s">
        <v>29</v>
      </c>
      <c r="K7" t="s">
        <v>19</v>
      </c>
      <c r="L7">
        <v>50</v>
      </c>
      <c r="M7" t="str">
        <f t="shared" si="0"/>
        <v>middle age</v>
      </c>
      <c r="N7" t="s">
        <v>20</v>
      </c>
    </row>
    <row r="8" spans="1:14" x14ac:dyDescent="0.25">
      <c r="A8">
        <v>27974</v>
      </c>
      <c r="B8" t="s">
        <v>37</v>
      </c>
      <c r="C8" t="s">
        <v>39</v>
      </c>
      <c r="D8" s="3">
        <v>160000</v>
      </c>
      <c r="E8">
        <v>2</v>
      </c>
      <c r="F8" t="s">
        <v>30</v>
      </c>
      <c r="G8" t="s">
        <v>31</v>
      </c>
      <c r="H8" t="s">
        <v>17</v>
      </c>
      <c r="I8">
        <v>4</v>
      </c>
      <c r="J8" t="s">
        <v>18</v>
      </c>
      <c r="K8" t="s">
        <v>27</v>
      </c>
      <c r="L8">
        <v>33</v>
      </c>
      <c r="M8" t="str">
        <f t="shared" si="0"/>
        <v>middle age</v>
      </c>
      <c r="N8" t="s">
        <v>17</v>
      </c>
    </row>
    <row r="9" spans="1:14" x14ac:dyDescent="0.25">
      <c r="A9">
        <v>19364</v>
      </c>
      <c r="B9" t="s">
        <v>36</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37</v>
      </c>
      <c r="C13" t="s">
        <v>38</v>
      </c>
      <c r="D13" s="3">
        <v>90000</v>
      </c>
      <c r="E13">
        <v>0</v>
      </c>
      <c r="F13" t="s">
        <v>15</v>
      </c>
      <c r="G13" t="s">
        <v>23</v>
      </c>
      <c r="H13" t="s">
        <v>20</v>
      </c>
      <c r="I13">
        <v>4</v>
      </c>
      <c r="J13" t="s">
        <v>46</v>
      </c>
      <c r="K13" t="s">
        <v>27</v>
      </c>
      <c r="L13">
        <v>36</v>
      </c>
      <c r="M13" t="str">
        <f t="shared" si="0"/>
        <v>middle age</v>
      </c>
      <c r="N13" t="s">
        <v>20</v>
      </c>
    </row>
    <row r="14" spans="1:14" x14ac:dyDescent="0.25">
      <c r="A14">
        <v>11434</v>
      </c>
      <c r="B14" t="s">
        <v>36</v>
      </c>
      <c r="C14" t="s">
        <v>39</v>
      </c>
      <c r="D14" s="3">
        <v>170000</v>
      </c>
      <c r="E14">
        <v>5</v>
      </c>
      <c r="F14" t="s">
        <v>21</v>
      </c>
      <c r="G14" t="s">
        <v>23</v>
      </c>
      <c r="H14" t="s">
        <v>17</v>
      </c>
      <c r="I14">
        <v>0</v>
      </c>
      <c r="J14" t="s">
        <v>18</v>
      </c>
      <c r="K14" t="s">
        <v>19</v>
      </c>
      <c r="L14">
        <v>55</v>
      </c>
      <c r="M14" t="str">
        <f t="shared" si="0"/>
        <v>middle age</v>
      </c>
      <c r="N14" t="s">
        <v>20</v>
      </c>
    </row>
    <row r="15" spans="1:14" x14ac:dyDescent="0.25">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37</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37</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37</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36</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37</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37</v>
      </c>
      <c r="C21" t="s">
        <v>39</v>
      </c>
      <c r="D21" s="3">
        <v>20000</v>
      </c>
      <c r="E21">
        <v>2</v>
      </c>
      <c r="F21" t="s">
        <v>32</v>
      </c>
      <c r="G21" t="s">
        <v>22</v>
      </c>
      <c r="H21" t="s">
        <v>17</v>
      </c>
      <c r="I21">
        <v>2</v>
      </c>
      <c r="J21" t="s">
        <v>26</v>
      </c>
      <c r="K21" t="s">
        <v>27</v>
      </c>
      <c r="L21">
        <v>55</v>
      </c>
      <c r="M21" t="str">
        <f t="shared" si="0"/>
        <v>middle age</v>
      </c>
      <c r="N21" t="s">
        <v>17</v>
      </c>
    </row>
    <row r="22" spans="1:14" x14ac:dyDescent="0.25">
      <c r="A22">
        <v>25598</v>
      </c>
      <c r="B22" t="s">
        <v>36</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37</v>
      </c>
      <c r="C23" t="s">
        <v>38</v>
      </c>
      <c r="D23" s="3">
        <v>80000</v>
      </c>
      <c r="E23">
        <v>0</v>
      </c>
      <c r="F23" t="s">
        <v>15</v>
      </c>
      <c r="G23" t="s">
        <v>23</v>
      </c>
      <c r="H23" t="s">
        <v>17</v>
      </c>
      <c r="I23">
        <v>4</v>
      </c>
      <c r="J23" t="s">
        <v>46</v>
      </c>
      <c r="K23" t="s">
        <v>27</v>
      </c>
      <c r="L23">
        <v>35</v>
      </c>
      <c r="M23" t="str">
        <f t="shared" si="0"/>
        <v>middle age</v>
      </c>
      <c r="N23" t="s">
        <v>20</v>
      </c>
    </row>
    <row r="24" spans="1:14" x14ac:dyDescent="0.25">
      <c r="A24">
        <v>19193</v>
      </c>
      <c r="B24" t="s">
        <v>37</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36</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37</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37</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37</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37</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37</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37</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37</v>
      </c>
      <c r="C53" t="s">
        <v>39</v>
      </c>
      <c r="D53" s="3">
        <v>80000</v>
      </c>
      <c r="E53">
        <v>0</v>
      </c>
      <c r="F53" t="s">
        <v>15</v>
      </c>
      <c r="G53" t="s">
        <v>23</v>
      </c>
      <c r="H53" t="s">
        <v>20</v>
      </c>
      <c r="I53">
        <v>4</v>
      </c>
      <c r="J53" t="s">
        <v>46</v>
      </c>
      <c r="K53" t="s">
        <v>27</v>
      </c>
      <c r="L53">
        <v>35</v>
      </c>
      <c r="M53" t="str">
        <f t="shared" si="0"/>
        <v>middle age</v>
      </c>
      <c r="N53" t="s">
        <v>20</v>
      </c>
    </row>
    <row r="54" spans="1:14" x14ac:dyDescent="0.25">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36</v>
      </c>
      <c r="C57" t="s">
        <v>39</v>
      </c>
      <c r="D57" s="3">
        <v>80000</v>
      </c>
      <c r="E57">
        <v>4</v>
      </c>
      <c r="F57" t="s">
        <v>30</v>
      </c>
      <c r="G57" t="s">
        <v>23</v>
      </c>
      <c r="H57" t="s">
        <v>17</v>
      </c>
      <c r="I57">
        <v>2</v>
      </c>
      <c r="J57" t="s">
        <v>46</v>
      </c>
      <c r="K57" t="s">
        <v>19</v>
      </c>
      <c r="L57">
        <v>54</v>
      </c>
      <c r="M57" t="str">
        <f t="shared" si="0"/>
        <v>middle age</v>
      </c>
      <c r="N57" t="s">
        <v>20</v>
      </c>
    </row>
    <row r="58" spans="1:14" x14ac:dyDescent="0.25">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37</v>
      </c>
      <c r="C65" t="s">
        <v>39</v>
      </c>
      <c r="D65" s="3">
        <v>60000</v>
      </c>
      <c r="E65">
        <v>4</v>
      </c>
      <c r="F65" t="s">
        <v>15</v>
      </c>
      <c r="G65" t="s">
        <v>23</v>
      </c>
      <c r="H65" t="s">
        <v>17</v>
      </c>
      <c r="I65">
        <v>3</v>
      </c>
      <c r="J65" t="s">
        <v>46</v>
      </c>
      <c r="K65" t="s">
        <v>27</v>
      </c>
      <c r="L65">
        <v>41</v>
      </c>
      <c r="M65" t="str">
        <f t="shared" si="0"/>
        <v>middle age</v>
      </c>
      <c r="N65" t="s">
        <v>20</v>
      </c>
    </row>
    <row r="66" spans="1:14" x14ac:dyDescent="0.25">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37</v>
      </c>
      <c r="C67" t="s">
        <v>39</v>
      </c>
      <c r="D67" s="3">
        <v>30000</v>
      </c>
      <c r="E67">
        <v>2</v>
      </c>
      <c r="F67" t="s">
        <v>21</v>
      </c>
      <c r="G67" t="s">
        <v>22</v>
      </c>
      <c r="H67" t="s">
        <v>17</v>
      </c>
      <c r="I67">
        <v>2</v>
      </c>
      <c r="J67" t="s">
        <v>26</v>
      </c>
      <c r="K67" t="s">
        <v>27</v>
      </c>
      <c r="L67">
        <v>68</v>
      </c>
      <c r="M67" t="str">
        <f t="shared" ref="M67:M130" si="1">IF(L67&gt;55,"Old",IF(L67&gt;=31,"middle age",IF(L67&lt;31,"Adolescent","Invalid")))</f>
        <v>Old</v>
      </c>
      <c r="N67" t="s">
        <v>20</v>
      </c>
    </row>
    <row r="68" spans="1:14" x14ac:dyDescent="0.25">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36</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36</v>
      </c>
      <c r="C72" t="s">
        <v>39</v>
      </c>
      <c r="D72" s="3">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36</v>
      </c>
      <c r="C79" t="s">
        <v>39</v>
      </c>
      <c r="D79" s="3">
        <v>80000</v>
      </c>
      <c r="E79">
        <v>0</v>
      </c>
      <c r="F79" t="s">
        <v>15</v>
      </c>
      <c r="G79" t="s">
        <v>23</v>
      </c>
      <c r="H79" t="s">
        <v>17</v>
      </c>
      <c r="I79">
        <v>2</v>
      </c>
      <c r="J79" t="s">
        <v>46</v>
      </c>
      <c r="K79" t="s">
        <v>27</v>
      </c>
      <c r="L79">
        <v>29</v>
      </c>
      <c r="M79" t="str">
        <f t="shared" si="1"/>
        <v>Adolescent</v>
      </c>
      <c r="N79" t="s">
        <v>17</v>
      </c>
    </row>
    <row r="80" spans="1:14" x14ac:dyDescent="0.25">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37</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37</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37</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37</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37</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37</v>
      </c>
      <c r="C96" t="s">
        <v>38</v>
      </c>
      <c r="D96" s="3">
        <v>30000</v>
      </c>
      <c r="E96">
        <v>3</v>
      </c>
      <c r="F96" t="s">
        <v>30</v>
      </c>
      <c r="G96" t="s">
        <v>16</v>
      </c>
      <c r="H96" t="s">
        <v>17</v>
      </c>
      <c r="I96">
        <v>2</v>
      </c>
      <c r="J96" t="s">
        <v>26</v>
      </c>
      <c r="K96" t="s">
        <v>27</v>
      </c>
      <c r="L96">
        <v>55</v>
      </c>
      <c r="M96" t="str">
        <f t="shared" si="1"/>
        <v>middle age</v>
      </c>
      <c r="N96" t="s">
        <v>20</v>
      </c>
    </row>
    <row r="97" spans="1:14" x14ac:dyDescent="0.25">
      <c r="A97">
        <v>17197</v>
      </c>
      <c r="B97" t="s">
        <v>37</v>
      </c>
      <c r="C97" t="s">
        <v>38</v>
      </c>
      <c r="D97" s="3">
        <v>90000</v>
      </c>
      <c r="E97">
        <v>5</v>
      </c>
      <c r="F97" t="s">
        <v>21</v>
      </c>
      <c r="G97" t="s">
        <v>23</v>
      </c>
      <c r="H97" t="s">
        <v>17</v>
      </c>
      <c r="I97">
        <v>2</v>
      </c>
      <c r="J97" t="s">
        <v>46</v>
      </c>
      <c r="K97" t="s">
        <v>19</v>
      </c>
      <c r="L97">
        <v>62</v>
      </c>
      <c r="M97" t="str">
        <f t="shared" si="1"/>
        <v>Old</v>
      </c>
      <c r="N97" t="s">
        <v>20</v>
      </c>
    </row>
    <row r="98" spans="1:14" x14ac:dyDescent="0.25">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38</v>
      </c>
      <c r="D124" s="3">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39</v>
      </c>
      <c r="D131" s="3">
        <v>10000</v>
      </c>
      <c r="E131">
        <v>3</v>
      </c>
      <c r="F131" t="s">
        <v>30</v>
      </c>
      <c r="G131" t="s">
        <v>28</v>
      </c>
      <c r="H131" t="s">
        <v>17</v>
      </c>
      <c r="I131">
        <v>1</v>
      </c>
      <c r="J131" t="s">
        <v>18</v>
      </c>
      <c r="K131" t="s">
        <v>19</v>
      </c>
      <c r="L131">
        <v>39</v>
      </c>
      <c r="M131" t="str">
        <f t="shared" ref="M131:M194" si="2">IF(L131&gt;55,"Old",IF(L131&gt;=31,"middle age",IF(L131&lt;31,"Adolescent","Invalid")))</f>
        <v>middle age</v>
      </c>
      <c r="N131" t="s">
        <v>17</v>
      </c>
    </row>
    <row r="132" spans="1:14" x14ac:dyDescent="0.25">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38</v>
      </c>
      <c r="D140" s="3">
        <v>20000</v>
      </c>
      <c r="E140">
        <v>2</v>
      </c>
      <c r="F140" t="s">
        <v>32</v>
      </c>
      <c r="G140" t="s">
        <v>22</v>
      </c>
      <c r="H140" t="s">
        <v>17</v>
      </c>
      <c r="I140">
        <v>2</v>
      </c>
      <c r="J140" t="s">
        <v>26</v>
      </c>
      <c r="K140" t="s">
        <v>27</v>
      </c>
      <c r="L140">
        <v>55</v>
      </c>
      <c r="M140" t="str">
        <f t="shared" si="2"/>
        <v>middle age</v>
      </c>
      <c r="N140" t="s">
        <v>17</v>
      </c>
    </row>
    <row r="141" spans="1:14" x14ac:dyDescent="0.25">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38</v>
      </c>
      <c r="D145" s="3">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39</v>
      </c>
      <c r="D169" s="3">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39</v>
      </c>
      <c r="D180" s="3">
        <v>160000</v>
      </c>
      <c r="E180">
        <v>4</v>
      </c>
      <c r="F180" t="s">
        <v>21</v>
      </c>
      <c r="G180" t="s">
        <v>23</v>
      </c>
      <c r="H180" t="s">
        <v>20</v>
      </c>
      <c r="I180">
        <v>2</v>
      </c>
      <c r="J180" t="s">
        <v>46</v>
      </c>
      <c r="K180" t="s">
        <v>19</v>
      </c>
      <c r="L180">
        <v>55</v>
      </c>
      <c r="M180" t="str">
        <f t="shared" si="2"/>
        <v>middle age</v>
      </c>
      <c r="N180" t="s">
        <v>17</v>
      </c>
    </row>
    <row r="181" spans="1:14" x14ac:dyDescent="0.25">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38</v>
      </c>
      <c r="D183" s="3">
        <v>30000</v>
      </c>
      <c r="E183">
        <v>3</v>
      </c>
      <c r="F183" t="s">
        <v>21</v>
      </c>
      <c r="G183" t="s">
        <v>22</v>
      </c>
      <c r="H183" t="s">
        <v>20</v>
      </c>
      <c r="I183">
        <v>2</v>
      </c>
      <c r="J183" t="s">
        <v>29</v>
      </c>
      <c r="K183" t="s">
        <v>27</v>
      </c>
      <c r="L183">
        <v>55</v>
      </c>
      <c r="M183" t="str">
        <f t="shared" si="2"/>
        <v>middle age</v>
      </c>
      <c r="N183" t="s">
        <v>17</v>
      </c>
    </row>
    <row r="184" spans="1:14" x14ac:dyDescent="0.25">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38</v>
      </c>
      <c r="D190" s="3">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39</v>
      </c>
      <c r="D192" s="3">
        <v>30000</v>
      </c>
      <c r="E192">
        <v>3</v>
      </c>
      <c r="F192" t="s">
        <v>30</v>
      </c>
      <c r="G192" t="s">
        <v>16</v>
      </c>
      <c r="H192" t="s">
        <v>17</v>
      </c>
      <c r="I192">
        <v>2</v>
      </c>
      <c r="J192" t="s">
        <v>26</v>
      </c>
      <c r="K192" t="s">
        <v>27</v>
      </c>
      <c r="L192">
        <v>55</v>
      </c>
      <c r="M192" t="str">
        <f t="shared" si="2"/>
        <v>middle age</v>
      </c>
      <c r="N192" t="s">
        <v>20</v>
      </c>
    </row>
    <row r="193" spans="1:14" x14ac:dyDescent="0.25">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38</v>
      </c>
      <c r="D195" s="3">
        <v>70000</v>
      </c>
      <c r="E195">
        <v>5</v>
      </c>
      <c r="F195" t="s">
        <v>15</v>
      </c>
      <c r="G195" t="s">
        <v>23</v>
      </c>
      <c r="H195" t="s">
        <v>17</v>
      </c>
      <c r="I195">
        <v>4</v>
      </c>
      <c r="J195" t="s">
        <v>46</v>
      </c>
      <c r="K195" t="s">
        <v>27</v>
      </c>
      <c r="L195">
        <v>41</v>
      </c>
      <c r="M195" t="str">
        <f t="shared" ref="M195:M258" si="3">IF(L195&gt;55,"Old",IF(L195&gt;=31,"middle age",IF(L195&lt;31,"Adolescent","Invalid")))</f>
        <v>middle age</v>
      </c>
      <c r="N195" t="s">
        <v>20</v>
      </c>
    </row>
    <row r="196" spans="1:14" x14ac:dyDescent="0.25">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39</v>
      </c>
      <c r="D201" s="3">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39</v>
      </c>
      <c r="D215" s="3">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38</v>
      </c>
      <c r="D225" s="3">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39</v>
      </c>
      <c r="D236" s="3">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38</v>
      </c>
      <c r="D246" s="3">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38</v>
      </c>
      <c r="D249" s="3">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39</v>
      </c>
      <c r="D253" s="3">
        <v>130000</v>
      </c>
      <c r="E253">
        <v>4</v>
      </c>
      <c r="F253" t="s">
        <v>30</v>
      </c>
      <c r="G253" t="s">
        <v>23</v>
      </c>
      <c r="H253" t="s">
        <v>17</v>
      </c>
      <c r="I253">
        <v>3</v>
      </c>
      <c r="J253" t="s">
        <v>18</v>
      </c>
      <c r="K253" t="s">
        <v>19</v>
      </c>
      <c r="L253">
        <v>55</v>
      </c>
      <c r="M253" t="str">
        <f t="shared" si="3"/>
        <v>middle age</v>
      </c>
      <c r="N253" t="s">
        <v>20</v>
      </c>
    </row>
    <row r="254" spans="1:14" x14ac:dyDescent="0.25">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3">
        <v>50000</v>
      </c>
      <c r="E259">
        <v>0</v>
      </c>
      <c r="F259" t="s">
        <v>34</v>
      </c>
      <c r="G259" t="s">
        <v>16</v>
      </c>
      <c r="H259" t="s">
        <v>17</v>
      </c>
      <c r="I259">
        <v>0</v>
      </c>
      <c r="J259" t="s">
        <v>18</v>
      </c>
      <c r="K259" t="s">
        <v>19</v>
      </c>
      <c r="L259">
        <v>36</v>
      </c>
      <c r="M259" t="str">
        <f t="shared" ref="M259:M322" si="4">IF(L259&gt;55,"Old",IF(L259&gt;=31,"middle age",IF(L259&lt;31,"Adolescent","Invalid")))</f>
        <v>middle age</v>
      </c>
      <c r="N259" t="s">
        <v>17</v>
      </c>
    </row>
    <row r="260" spans="1:14" x14ac:dyDescent="0.25">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38</v>
      </c>
      <c r="D265" s="3">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39</v>
      </c>
      <c r="D280" s="3">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38</v>
      </c>
      <c r="D297" s="3">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39</v>
      </c>
      <c r="D320" s="3">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38</v>
      </c>
      <c r="D323" s="3">
        <v>160000</v>
      </c>
      <c r="E323">
        <v>0</v>
      </c>
      <c r="F323" t="s">
        <v>34</v>
      </c>
      <c r="G323" t="s">
        <v>31</v>
      </c>
      <c r="H323" t="s">
        <v>20</v>
      </c>
      <c r="I323">
        <v>3</v>
      </c>
      <c r="J323" t="s">
        <v>18</v>
      </c>
      <c r="K323" t="s">
        <v>27</v>
      </c>
      <c r="L323">
        <v>47</v>
      </c>
      <c r="M323" t="str">
        <f t="shared" ref="M323:M386" si="5">IF(L323&gt;55,"Old",IF(L323&gt;=31,"middle age",IF(L323&lt;31,"Adolescent","Invalid")))</f>
        <v>middle age</v>
      </c>
      <c r="N323" t="s">
        <v>17</v>
      </c>
    </row>
    <row r="324" spans="1:14" x14ac:dyDescent="0.25">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38</v>
      </c>
      <c r="D332" s="3">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39</v>
      </c>
      <c r="D357" s="3">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39</v>
      </c>
      <c r="D361" s="3">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38</v>
      </c>
      <c r="D372" s="3">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39</v>
      </c>
      <c r="D382" s="3">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39</v>
      </c>
      <c r="D384" s="3">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39</v>
      </c>
      <c r="D387" s="3">
        <v>30000</v>
      </c>
      <c r="E387">
        <v>3</v>
      </c>
      <c r="F387" t="s">
        <v>21</v>
      </c>
      <c r="G387" t="s">
        <v>22</v>
      </c>
      <c r="H387" t="s">
        <v>17</v>
      </c>
      <c r="I387">
        <v>0</v>
      </c>
      <c r="J387" t="s">
        <v>18</v>
      </c>
      <c r="K387" t="s">
        <v>19</v>
      </c>
      <c r="L387">
        <v>43</v>
      </c>
      <c r="M387" t="str">
        <f t="shared" ref="M387:M450" si="6">IF(L387&gt;55,"Old",IF(L387&gt;=31,"middle age",IF(L387&lt;31,"Adolescent","Invalid")))</f>
        <v>middle age</v>
      </c>
      <c r="N387" t="s">
        <v>20</v>
      </c>
    </row>
    <row r="388" spans="1:14" x14ac:dyDescent="0.25">
      <c r="A388">
        <v>28957</v>
      </c>
      <c r="B388" t="s">
        <v>37</v>
      </c>
      <c r="C388" t="s">
        <v>38</v>
      </c>
      <c r="D388" s="3">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38</v>
      </c>
      <c r="D402" s="3">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39</v>
      </c>
      <c r="D424" s="3">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38</v>
      </c>
      <c r="D432" s="3">
        <v>30000</v>
      </c>
      <c r="E432">
        <v>3</v>
      </c>
      <c r="F432" t="s">
        <v>30</v>
      </c>
      <c r="G432" t="s">
        <v>16</v>
      </c>
      <c r="H432" t="s">
        <v>17</v>
      </c>
      <c r="I432">
        <v>2</v>
      </c>
      <c r="J432" t="s">
        <v>26</v>
      </c>
      <c r="K432" t="s">
        <v>27</v>
      </c>
      <c r="L432">
        <v>55</v>
      </c>
      <c r="M432" t="str">
        <f t="shared" si="6"/>
        <v>middle age</v>
      </c>
      <c r="N432" t="s">
        <v>20</v>
      </c>
    </row>
    <row r="433" spans="1:14" x14ac:dyDescent="0.25">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38</v>
      </c>
      <c r="D434" s="3">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39</v>
      </c>
      <c r="D442" s="3">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38</v>
      </c>
      <c r="D448" s="3">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38</v>
      </c>
      <c r="D451" s="3">
        <v>40000</v>
      </c>
      <c r="E451">
        <v>1</v>
      </c>
      <c r="F451" t="s">
        <v>15</v>
      </c>
      <c r="G451" t="s">
        <v>16</v>
      </c>
      <c r="H451" t="s">
        <v>17</v>
      </c>
      <c r="I451">
        <v>0</v>
      </c>
      <c r="J451" t="s">
        <v>18</v>
      </c>
      <c r="K451" t="s">
        <v>19</v>
      </c>
      <c r="L451">
        <v>42</v>
      </c>
      <c r="M451" t="str">
        <f t="shared" ref="M451:M514" si="7">IF(L451&gt;55,"Old",IF(L451&gt;=31,"middle age",IF(L451&lt;31,"Adolescent","Invalid")))</f>
        <v>middle age</v>
      </c>
      <c r="N451" t="s">
        <v>20</v>
      </c>
    </row>
    <row r="452" spans="1:14" x14ac:dyDescent="0.25">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39</v>
      </c>
      <c r="D460" s="3">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38</v>
      </c>
      <c r="D461" s="3">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38</v>
      </c>
      <c r="D515" s="3">
        <v>60000</v>
      </c>
      <c r="E515">
        <v>4</v>
      </c>
      <c r="F515" t="s">
        <v>34</v>
      </c>
      <c r="G515" t="s">
        <v>31</v>
      </c>
      <c r="H515" t="s">
        <v>17</v>
      </c>
      <c r="I515">
        <v>2</v>
      </c>
      <c r="J515" t="s">
        <v>46</v>
      </c>
      <c r="K515" t="s">
        <v>35</v>
      </c>
      <c r="L515">
        <v>61</v>
      </c>
      <c r="M515" t="str">
        <f t="shared" ref="M515:M578" si="8">IF(L515&gt;55,"Old",IF(L515&gt;=31,"middle age",IF(L515&lt;31,"Adolescent","Invalid")))</f>
        <v>Old</v>
      </c>
      <c r="N515" t="s">
        <v>17</v>
      </c>
    </row>
    <row r="516" spans="1:14" x14ac:dyDescent="0.25">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39</v>
      </c>
      <c r="D537" s="3">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39</v>
      </c>
      <c r="D549" s="3">
        <v>60000</v>
      </c>
      <c r="E549">
        <v>2</v>
      </c>
      <c r="F549" t="s">
        <v>30</v>
      </c>
      <c r="G549" t="s">
        <v>23</v>
      </c>
      <c r="H549" t="s">
        <v>17</v>
      </c>
      <c r="I549">
        <v>2</v>
      </c>
      <c r="J549" t="s">
        <v>24</v>
      </c>
      <c r="K549" t="s">
        <v>35</v>
      </c>
      <c r="L549">
        <v>55</v>
      </c>
      <c r="M549" t="str">
        <f t="shared" si="8"/>
        <v>middle age</v>
      </c>
      <c r="N549" t="s">
        <v>17</v>
      </c>
    </row>
    <row r="550" spans="1:14" x14ac:dyDescent="0.25">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39</v>
      </c>
      <c r="D554" s="3">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39</v>
      </c>
      <c r="D573" s="3">
        <v>40000</v>
      </c>
      <c r="E573">
        <v>2</v>
      </c>
      <c r="F573" t="s">
        <v>32</v>
      </c>
      <c r="G573" t="s">
        <v>16</v>
      </c>
      <c r="H573" t="s">
        <v>17</v>
      </c>
      <c r="I573">
        <v>2</v>
      </c>
      <c r="J573" t="s">
        <v>24</v>
      </c>
      <c r="K573" t="s">
        <v>35</v>
      </c>
      <c r="L573">
        <v>55</v>
      </c>
      <c r="M573" t="str">
        <f t="shared" si="8"/>
        <v>middle age</v>
      </c>
      <c r="N573" t="s">
        <v>20</v>
      </c>
    </row>
    <row r="574" spans="1:14" x14ac:dyDescent="0.25">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39</v>
      </c>
      <c r="D579" s="3">
        <v>120000</v>
      </c>
      <c r="E579">
        <v>1</v>
      </c>
      <c r="F579" t="s">
        <v>15</v>
      </c>
      <c r="G579" t="s">
        <v>31</v>
      </c>
      <c r="H579" t="s">
        <v>17</v>
      </c>
      <c r="I579">
        <v>4</v>
      </c>
      <c r="J579" t="s">
        <v>18</v>
      </c>
      <c r="K579" t="s">
        <v>35</v>
      </c>
      <c r="L579">
        <v>38</v>
      </c>
      <c r="M579" t="str">
        <f t="shared" ref="M579:M642" si="9">IF(L579&gt;55,"Old",IF(L579&gt;=31,"middle age",IF(L579&lt;31,"Adolescent","Invalid")))</f>
        <v>middle age</v>
      </c>
      <c r="N579" t="s">
        <v>20</v>
      </c>
    </row>
    <row r="580" spans="1:14" x14ac:dyDescent="0.25">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38</v>
      </c>
      <c r="D590" s="3">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38</v>
      </c>
      <c r="D609" s="3">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38</v>
      </c>
      <c r="D625" s="3">
        <v>70000</v>
      </c>
      <c r="E625">
        <v>4</v>
      </c>
      <c r="F625" t="s">
        <v>21</v>
      </c>
      <c r="G625" t="s">
        <v>23</v>
      </c>
      <c r="H625" t="s">
        <v>17</v>
      </c>
      <c r="I625">
        <v>1</v>
      </c>
      <c r="J625" t="s">
        <v>29</v>
      </c>
      <c r="K625" t="s">
        <v>35</v>
      </c>
      <c r="L625">
        <v>55</v>
      </c>
      <c r="M625" t="str">
        <f t="shared" si="9"/>
        <v>middle age</v>
      </c>
      <c r="N625" t="s">
        <v>20</v>
      </c>
    </row>
    <row r="626" spans="1:14" x14ac:dyDescent="0.25">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39</v>
      </c>
      <c r="D643" s="3">
        <v>50000</v>
      </c>
      <c r="E643">
        <v>4</v>
      </c>
      <c r="F643" t="s">
        <v>15</v>
      </c>
      <c r="G643" t="s">
        <v>31</v>
      </c>
      <c r="H643" t="s">
        <v>17</v>
      </c>
      <c r="I643">
        <v>2</v>
      </c>
      <c r="J643" t="s">
        <v>46</v>
      </c>
      <c r="K643" t="s">
        <v>35</v>
      </c>
      <c r="L643">
        <v>64</v>
      </c>
      <c r="M643" t="str">
        <f t="shared" ref="M643:M706" si="10">IF(L643&gt;55,"Old",IF(L643&gt;=31,"middle age",IF(L643&lt;31,"Adolescent","Invalid")))</f>
        <v>Old</v>
      </c>
      <c r="N643" t="s">
        <v>20</v>
      </c>
    </row>
    <row r="644" spans="1:14" x14ac:dyDescent="0.25">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38</v>
      </c>
      <c r="D646" s="3">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38</v>
      </c>
      <c r="D707" s="3">
        <v>70000</v>
      </c>
      <c r="E707">
        <v>4</v>
      </c>
      <c r="F707" t="s">
        <v>15</v>
      </c>
      <c r="G707" t="s">
        <v>31</v>
      </c>
      <c r="H707" t="s">
        <v>17</v>
      </c>
      <c r="I707">
        <v>1</v>
      </c>
      <c r="J707" t="s">
        <v>46</v>
      </c>
      <c r="K707" t="s">
        <v>35</v>
      </c>
      <c r="L707">
        <v>59</v>
      </c>
      <c r="M707" t="str">
        <f t="shared" ref="M707:M770" si="11">IF(L707&gt;55,"Old",IF(L707&gt;=31,"middle age",IF(L707&lt;31,"Adolescent","Invalid")))</f>
        <v>Old</v>
      </c>
      <c r="N707" t="s">
        <v>20</v>
      </c>
    </row>
    <row r="708" spans="1:14" x14ac:dyDescent="0.25">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38</v>
      </c>
      <c r="D741" s="3">
        <v>60000</v>
      </c>
      <c r="E741">
        <v>2</v>
      </c>
      <c r="F741" t="s">
        <v>21</v>
      </c>
      <c r="G741" t="s">
        <v>23</v>
      </c>
      <c r="H741" t="s">
        <v>17</v>
      </c>
      <c r="I741">
        <v>1</v>
      </c>
      <c r="J741" t="s">
        <v>46</v>
      </c>
      <c r="K741" t="s">
        <v>35</v>
      </c>
      <c r="L741">
        <v>55</v>
      </c>
      <c r="M741" t="str">
        <f t="shared" si="11"/>
        <v>middle age</v>
      </c>
      <c r="N741" t="s">
        <v>20</v>
      </c>
    </row>
    <row r="742" spans="1:14" x14ac:dyDescent="0.25">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39</v>
      </c>
      <c r="D768" s="3">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38</v>
      </c>
      <c r="D771" s="3">
        <v>100000</v>
      </c>
      <c r="E771">
        <v>4</v>
      </c>
      <c r="F771" t="s">
        <v>15</v>
      </c>
      <c r="G771" t="s">
        <v>31</v>
      </c>
      <c r="H771" t="s">
        <v>17</v>
      </c>
      <c r="I771">
        <v>4</v>
      </c>
      <c r="J771" t="s">
        <v>18</v>
      </c>
      <c r="K771" t="s">
        <v>35</v>
      </c>
      <c r="L771">
        <v>40</v>
      </c>
      <c r="M771" t="str">
        <f t="shared" ref="M771:M834" si="12">IF(L771&gt;55,"Old",IF(L771&gt;=31,"middle age",IF(L771&lt;31,"Adolescent","Invalid")))</f>
        <v>middle age</v>
      </c>
      <c r="N771" t="s">
        <v>20</v>
      </c>
    </row>
    <row r="772" spans="1:14" x14ac:dyDescent="0.25">
      <c r="A772">
        <v>17699</v>
      </c>
      <c r="B772" t="s">
        <v>36</v>
      </c>
      <c r="C772" t="s">
        <v>39</v>
      </c>
      <c r="D772" s="3">
        <v>60000</v>
      </c>
      <c r="E772">
        <v>1</v>
      </c>
      <c r="F772" t="s">
        <v>34</v>
      </c>
      <c r="G772" t="s">
        <v>16</v>
      </c>
      <c r="H772" t="s">
        <v>20</v>
      </c>
      <c r="I772">
        <v>0</v>
      </c>
      <c r="J772" t="s">
        <v>18</v>
      </c>
      <c r="K772" t="s">
        <v>35</v>
      </c>
      <c r="L772">
        <v>55</v>
      </c>
      <c r="M772" t="str">
        <f t="shared" si="12"/>
        <v>middle age</v>
      </c>
      <c r="N772" t="s">
        <v>20</v>
      </c>
    </row>
    <row r="773" spans="1:14" x14ac:dyDescent="0.25">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39</v>
      </c>
      <c r="D777" s="3">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38</v>
      </c>
      <c r="D782" s="3">
        <v>60000</v>
      </c>
      <c r="E782">
        <v>2</v>
      </c>
      <c r="F782" t="s">
        <v>21</v>
      </c>
      <c r="G782" t="s">
        <v>23</v>
      </c>
      <c r="H782" t="s">
        <v>17</v>
      </c>
      <c r="I782">
        <v>1</v>
      </c>
      <c r="J782" t="s">
        <v>46</v>
      </c>
      <c r="K782" t="s">
        <v>35</v>
      </c>
      <c r="L782">
        <v>55</v>
      </c>
      <c r="M782" t="str">
        <f t="shared" si="12"/>
        <v>middle age</v>
      </c>
      <c r="N782" t="s">
        <v>20</v>
      </c>
    </row>
    <row r="783" spans="1:14" x14ac:dyDescent="0.25">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38</v>
      </c>
      <c r="D815" s="3">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38</v>
      </c>
      <c r="D835" s="3">
        <v>70000</v>
      </c>
      <c r="E835">
        <v>0</v>
      </c>
      <c r="F835" t="s">
        <v>15</v>
      </c>
      <c r="G835" t="s">
        <v>23</v>
      </c>
      <c r="H835" t="s">
        <v>20</v>
      </c>
      <c r="I835">
        <v>1</v>
      </c>
      <c r="J835" t="s">
        <v>18</v>
      </c>
      <c r="K835" t="s">
        <v>35</v>
      </c>
      <c r="L835">
        <v>37</v>
      </c>
      <c r="M835" t="str">
        <f t="shared" ref="M835:M898" si="13">IF(L835&gt;55,"Old",IF(L835&gt;=31,"middle age",IF(L835&lt;31,"Adolescent","Invalid")))</f>
        <v>middle age</v>
      </c>
      <c r="N835" t="s">
        <v>17</v>
      </c>
    </row>
    <row r="836" spans="1:14" x14ac:dyDescent="0.25">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39</v>
      </c>
      <c r="D842" s="3">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39</v>
      </c>
      <c r="D868" s="3">
        <v>60000</v>
      </c>
      <c r="E868">
        <v>2</v>
      </c>
      <c r="F868" t="s">
        <v>30</v>
      </c>
      <c r="G868" t="s">
        <v>23</v>
      </c>
      <c r="H868" t="s">
        <v>17</v>
      </c>
      <c r="I868">
        <v>2</v>
      </c>
      <c r="J868" t="s">
        <v>46</v>
      </c>
      <c r="K868" t="s">
        <v>35</v>
      </c>
      <c r="L868">
        <v>55</v>
      </c>
      <c r="M868" t="str">
        <f t="shared" si="13"/>
        <v>middle age</v>
      </c>
      <c r="N868" t="s">
        <v>20</v>
      </c>
    </row>
    <row r="869" spans="1:14" x14ac:dyDescent="0.25">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39</v>
      </c>
      <c r="D873" s="3">
        <v>60000</v>
      </c>
      <c r="E873">
        <v>2</v>
      </c>
      <c r="F873" t="s">
        <v>30</v>
      </c>
      <c r="G873" t="s">
        <v>23</v>
      </c>
      <c r="H873" t="s">
        <v>17</v>
      </c>
      <c r="I873">
        <v>2</v>
      </c>
      <c r="J873" t="s">
        <v>46</v>
      </c>
      <c r="K873" t="s">
        <v>35</v>
      </c>
      <c r="L873">
        <v>55</v>
      </c>
      <c r="M873" t="str">
        <f t="shared" si="13"/>
        <v>middle age</v>
      </c>
      <c r="N873" t="s">
        <v>20</v>
      </c>
    </row>
    <row r="874" spans="1:14" x14ac:dyDescent="0.25">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39</v>
      </c>
      <c r="D899" s="3">
        <v>30000</v>
      </c>
      <c r="E899">
        <v>0</v>
      </c>
      <c r="F899" t="s">
        <v>32</v>
      </c>
      <c r="G899" t="s">
        <v>22</v>
      </c>
      <c r="H899" t="s">
        <v>20</v>
      </c>
      <c r="I899">
        <v>2</v>
      </c>
      <c r="J899" t="s">
        <v>18</v>
      </c>
      <c r="K899" t="s">
        <v>35</v>
      </c>
      <c r="L899">
        <v>28</v>
      </c>
      <c r="M899" t="str">
        <f t="shared" ref="M899:M962" si="14">IF(L899&gt;55,"Old",IF(L899&gt;=31,"middle age",IF(L899&lt;31,"Adolescent","Invalid")))</f>
        <v>Adolescent</v>
      </c>
      <c r="N899" t="s">
        <v>20</v>
      </c>
    </row>
    <row r="900" spans="1:14" x14ac:dyDescent="0.25">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38</v>
      </c>
      <c r="D901" s="3">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39</v>
      </c>
      <c r="D932" s="3">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39</v>
      </c>
      <c r="D951" s="3">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38</v>
      </c>
      <c r="D963" s="3">
        <v>120000</v>
      </c>
      <c r="E963">
        <v>2</v>
      </c>
      <c r="F963" t="s">
        <v>15</v>
      </c>
      <c r="G963" t="s">
        <v>31</v>
      </c>
      <c r="H963" t="s">
        <v>17</v>
      </c>
      <c r="I963">
        <v>3</v>
      </c>
      <c r="J963" t="s">
        <v>26</v>
      </c>
      <c r="K963" t="s">
        <v>35</v>
      </c>
      <c r="L963">
        <v>62</v>
      </c>
      <c r="M963" t="str">
        <f t="shared" ref="M963:M1001" si="15">IF(L963&gt;55,"Old",IF(L963&gt;=31,"middle age",IF(L963&lt;31,"Adolescent","Invalid")))</f>
        <v>Old</v>
      </c>
      <c r="N963" t="s">
        <v>20</v>
      </c>
    </row>
    <row r="964" spans="1:14" x14ac:dyDescent="0.25">
      <c r="A964">
        <v>16813</v>
      </c>
      <c r="B964" t="s">
        <v>36</v>
      </c>
      <c r="C964" t="s">
        <v>39</v>
      </c>
      <c r="D964" s="3">
        <v>60000</v>
      </c>
      <c r="E964">
        <v>2</v>
      </c>
      <c r="F964" t="s">
        <v>21</v>
      </c>
      <c r="G964" t="s">
        <v>23</v>
      </c>
      <c r="H964" t="s">
        <v>17</v>
      </c>
      <c r="I964">
        <v>2</v>
      </c>
      <c r="J964" t="s">
        <v>46</v>
      </c>
      <c r="K964" t="s">
        <v>35</v>
      </c>
      <c r="L964">
        <v>55</v>
      </c>
      <c r="M964" t="str">
        <f t="shared" si="15"/>
        <v>middle age</v>
      </c>
      <c r="N964" t="s">
        <v>20</v>
      </c>
    </row>
    <row r="965" spans="1:14" x14ac:dyDescent="0.25">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38</v>
      </c>
      <c r="D982" s="3">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39</v>
      </c>
      <c r="D991" s="3">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39</v>
      </c>
      <c r="D1001" s="3">
        <v>60000</v>
      </c>
      <c r="E1001">
        <v>3</v>
      </c>
      <c r="F1001" t="s">
        <v>30</v>
      </c>
      <c r="G1001" t="s">
        <v>23</v>
      </c>
      <c r="H1001" t="s">
        <v>17</v>
      </c>
      <c r="I1001">
        <v>2</v>
      </c>
      <c r="J1001" t="s">
        <v>46</v>
      </c>
      <c r="K1001" t="s">
        <v>35</v>
      </c>
      <c r="L1001">
        <v>53</v>
      </c>
      <c r="M1001" t="str">
        <f t="shared" si="15"/>
        <v>middle age</v>
      </c>
      <c r="N1001" t="s">
        <v>17</v>
      </c>
    </row>
  </sheetData>
  <autoFilter ref="A1:N1001" xr:uid="{9F1E3446-F47B-4BBD-B2D7-A54CA24CD4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6B311-EF0B-4725-B04C-3274DF611DA1}">
  <dimension ref="A1:D104"/>
  <sheetViews>
    <sheetView topLeftCell="A7" workbookViewId="0">
      <selection activeCell="I1" sqref="I1:I104857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20</v>
      </c>
      <c r="C2" t="s">
        <v>17</v>
      </c>
      <c r="D2" t="s">
        <v>42</v>
      </c>
    </row>
    <row r="3" spans="1:4" x14ac:dyDescent="0.25">
      <c r="A3" s="5" t="s">
        <v>38</v>
      </c>
      <c r="B3" s="3">
        <v>53440</v>
      </c>
      <c r="C3" s="3">
        <v>55774.058577405856</v>
      </c>
      <c r="D3" s="3">
        <v>54580.777096114522</v>
      </c>
    </row>
    <row r="4" spans="1:4" x14ac:dyDescent="0.25">
      <c r="A4" s="5" t="s">
        <v>39</v>
      </c>
      <c r="B4" s="3">
        <v>56208.178438661707</v>
      </c>
      <c r="C4" s="3">
        <v>60123.966942148763</v>
      </c>
      <c r="D4" s="3">
        <v>58062.62230919765</v>
      </c>
    </row>
    <row r="5" spans="1:4" x14ac:dyDescent="0.25">
      <c r="A5" s="5" t="s">
        <v>42</v>
      </c>
      <c r="B5" s="3">
        <v>54874.759152215796</v>
      </c>
      <c r="C5" s="3">
        <v>57962.577962577961</v>
      </c>
      <c r="D5" s="3">
        <v>56360</v>
      </c>
    </row>
    <row r="18" spans="1:4" x14ac:dyDescent="0.25">
      <c r="A18" s="4" t="s">
        <v>45</v>
      </c>
      <c r="B18" s="4" t="s">
        <v>44</v>
      </c>
    </row>
    <row r="19" spans="1:4" x14ac:dyDescent="0.25">
      <c r="A19" s="4" t="s">
        <v>41</v>
      </c>
      <c r="B19" t="s">
        <v>20</v>
      </c>
      <c r="C19" t="s">
        <v>17</v>
      </c>
      <c r="D19" t="s">
        <v>42</v>
      </c>
    </row>
    <row r="20" spans="1:4" x14ac:dyDescent="0.25">
      <c r="A20" s="5" t="s">
        <v>18</v>
      </c>
      <c r="B20" s="6">
        <v>166</v>
      </c>
      <c r="C20" s="6">
        <v>200</v>
      </c>
      <c r="D20" s="6">
        <v>366</v>
      </c>
    </row>
    <row r="21" spans="1:4" x14ac:dyDescent="0.25">
      <c r="A21" s="5" t="s">
        <v>29</v>
      </c>
      <c r="B21" s="6">
        <v>92</v>
      </c>
      <c r="C21" s="6">
        <v>77</v>
      </c>
      <c r="D21" s="6">
        <v>169</v>
      </c>
    </row>
    <row r="22" spans="1:4" x14ac:dyDescent="0.25">
      <c r="A22" s="5" t="s">
        <v>24</v>
      </c>
      <c r="B22" s="6">
        <v>67</v>
      </c>
      <c r="C22" s="6">
        <v>95</v>
      </c>
      <c r="D22" s="6">
        <v>162</v>
      </c>
    </row>
    <row r="23" spans="1:4" x14ac:dyDescent="0.25">
      <c r="A23" s="5" t="s">
        <v>26</v>
      </c>
      <c r="B23" s="6">
        <v>116</v>
      </c>
      <c r="C23" s="6">
        <v>76</v>
      </c>
      <c r="D23" s="6">
        <v>192</v>
      </c>
    </row>
    <row r="24" spans="1:4" x14ac:dyDescent="0.25">
      <c r="A24" s="5" t="s">
        <v>46</v>
      </c>
      <c r="B24" s="6">
        <v>78</v>
      </c>
      <c r="C24" s="6">
        <v>33</v>
      </c>
      <c r="D24" s="6">
        <v>111</v>
      </c>
    </row>
    <row r="25" spans="1:4" x14ac:dyDescent="0.25">
      <c r="A25" s="5" t="s">
        <v>42</v>
      </c>
      <c r="B25" s="6">
        <v>519</v>
      </c>
      <c r="C25" s="6">
        <v>481</v>
      </c>
      <c r="D25" s="6">
        <v>1000</v>
      </c>
    </row>
    <row r="34" spans="1:4" x14ac:dyDescent="0.25">
      <c r="A34" s="4" t="s">
        <v>45</v>
      </c>
      <c r="B34" s="4" t="s">
        <v>44</v>
      </c>
    </row>
    <row r="35" spans="1:4" x14ac:dyDescent="0.25">
      <c r="A35" s="4" t="s">
        <v>41</v>
      </c>
      <c r="B35" t="s">
        <v>20</v>
      </c>
      <c r="C35" t="s">
        <v>17</v>
      </c>
      <c r="D35" t="s">
        <v>42</v>
      </c>
    </row>
    <row r="36" spans="1:4" x14ac:dyDescent="0.25">
      <c r="A36" s="5" t="s">
        <v>47</v>
      </c>
      <c r="B36" s="6">
        <v>71</v>
      </c>
      <c r="C36" s="6">
        <v>39</v>
      </c>
      <c r="D36" s="6">
        <v>110</v>
      </c>
    </row>
    <row r="37" spans="1:4" x14ac:dyDescent="0.25">
      <c r="A37" s="5" t="s">
        <v>48</v>
      </c>
      <c r="B37" s="6">
        <v>331</v>
      </c>
      <c r="C37" s="6">
        <v>388</v>
      </c>
      <c r="D37" s="6">
        <v>719</v>
      </c>
    </row>
    <row r="38" spans="1:4" x14ac:dyDescent="0.25">
      <c r="A38" s="5" t="s">
        <v>49</v>
      </c>
      <c r="B38" s="6">
        <v>117</v>
      </c>
      <c r="C38" s="6">
        <v>54</v>
      </c>
      <c r="D38" s="6">
        <v>171</v>
      </c>
    </row>
    <row r="39" spans="1:4" x14ac:dyDescent="0.25">
      <c r="A39" s="5" t="s">
        <v>42</v>
      </c>
      <c r="B39" s="6">
        <v>519</v>
      </c>
      <c r="C39" s="6">
        <v>481</v>
      </c>
      <c r="D39" s="6">
        <v>1000</v>
      </c>
    </row>
    <row r="49" spans="1:4" x14ac:dyDescent="0.25">
      <c r="A49" s="4" t="s">
        <v>45</v>
      </c>
      <c r="B49" s="4" t="s">
        <v>44</v>
      </c>
    </row>
    <row r="50" spans="1:4" x14ac:dyDescent="0.25">
      <c r="A50" s="4" t="s">
        <v>41</v>
      </c>
      <c r="B50" t="s">
        <v>20</v>
      </c>
      <c r="C50" t="s">
        <v>17</v>
      </c>
      <c r="D50" t="s">
        <v>42</v>
      </c>
    </row>
    <row r="51" spans="1:4" x14ac:dyDescent="0.25">
      <c r="A51" s="5">
        <v>25</v>
      </c>
      <c r="B51" s="6">
        <v>2</v>
      </c>
      <c r="C51" s="6">
        <v>4</v>
      </c>
      <c r="D51" s="6">
        <v>6</v>
      </c>
    </row>
    <row r="52" spans="1:4" x14ac:dyDescent="0.25">
      <c r="A52" s="5">
        <v>26</v>
      </c>
      <c r="B52" s="6">
        <v>8</v>
      </c>
      <c r="C52" s="6">
        <v>8</v>
      </c>
      <c r="D52" s="6">
        <v>16</v>
      </c>
    </row>
    <row r="53" spans="1:4" x14ac:dyDescent="0.25">
      <c r="A53" s="5">
        <v>27</v>
      </c>
      <c r="B53" s="6">
        <v>15</v>
      </c>
      <c r="C53" s="6">
        <v>8</v>
      </c>
      <c r="D53" s="6">
        <v>23</v>
      </c>
    </row>
    <row r="54" spans="1:4" x14ac:dyDescent="0.25">
      <c r="A54" s="5">
        <v>28</v>
      </c>
      <c r="B54" s="6">
        <v>12</v>
      </c>
      <c r="C54" s="6">
        <v>10</v>
      </c>
      <c r="D54" s="6">
        <v>22</v>
      </c>
    </row>
    <row r="55" spans="1:4" x14ac:dyDescent="0.25">
      <c r="A55" s="5">
        <v>29</v>
      </c>
      <c r="B55" s="6">
        <v>11</v>
      </c>
      <c r="C55" s="6">
        <v>5</v>
      </c>
      <c r="D55" s="6">
        <v>16</v>
      </c>
    </row>
    <row r="56" spans="1:4" x14ac:dyDescent="0.25">
      <c r="A56" s="5">
        <v>30</v>
      </c>
      <c r="B56" s="6">
        <v>23</v>
      </c>
      <c r="C56" s="6">
        <v>4</v>
      </c>
      <c r="D56" s="6">
        <v>27</v>
      </c>
    </row>
    <row r="57" spans="1:4" x14ac:dyDescent="0.25">
      <c r="A57" s="5">
        <v>31</v>
      </c>
      <c r="B57" s="6">
        <v>17</v>
      </c>
      <c r="C57" s="6">
        <v>8</v>
      </c>
      <c r="D57" s="6">
        <v>25</v>
      </c>
    </row>
    <row r="58" spans="1:4" x14ac:dyDescent="0.25">
      <c r="A58" s="5">
        <v>32</v>
      </c>
      <c r="B58" s="6">
        <v>19</v>
      </c>
      <c r="C58" s="6">
        <v>14</v>
      </c>
      <c r="D58" s="6">
        <v>33</v>
      </c>
    </row>
    <row r="59" spans="1:4" x14ac:dyDescent="0.25">
      <c r="A59" s="5">
        <v>33</v>
      </c>
      <c r="B59" s="6">
        <v>8</v>
      </c>
      <c r="C59" s="6">
        <v>13</v>
      </c>
      <c r="D59" s="6">
        <v>21</v>
      </c>
    </row>
    <row r="60" spans="1:4" x14ac:dyDescent="0.25">
      <c r="A60" s="5">
        <v>34</v>
      </c>
      <c r="B60" s="6">
        <v>12</v>
      </c>
      <c r="C60" s="6">
        <v>19</v>
      </c>
      <c r="D60" s="6">
        <v>31</v>
      </c>
    </row>
    <row r="61" spans="1:4" x14ac:dyDescent="0.25">
      <c r="A61" s="5">
        <v>35</v>
      </c>
      <c r="B61" s="6">
        <v>14</v>
      </c>
      <c r="C61" s="6">
        <v>22</v>
      </c>
      <c r="D61" s="6">
        <v>36</v>
      </c>
    </row>
    <row r="62" spans="1:4" x14ac:dyDescent="0.25">
      <c r="A62" s="5">
        <v>36</v>
      </c>
      <c r="B62" s="6">
        <v>7</v>
      </c>
      <c r="C62" s="6">
        <v>30</v>
      </c>
      <c r="D62" s="6">
        <v>37</v>
      </c>
    </row>
    <row r="63" spans="1:4" x14ac:dyDescent="0.25">
      <c r="A63" s="5">
        <v>37</v>
      </c>
      <c r="B63" s="6">
        <v>4</v>
      </c>
      <c r="C63" s="6">
        <v>28</v>
      </c>
      <c r="D63" s="6">
        <v>32</v>
      </c>
    </row>
    <row r="64" spans="1:4" x14ac:dyDescent="0.25">
      <c r="A64" s="5">
        <v>38</v>
      </c>
      <c r="B64" s="6">
        <v>8</v>
      </c>
      <c r="C64" s="6">
        <v>29</v>
      </c>
      <c r="D64" s="6">
        <v>37</v>
      </c>
    </row>
    <row r="65" spans="1:4" x14ac:dyDescent="0.25">
      <c r="A65" s="5">
        <v>39</v>
      </c>
      <c r="B65" s="6">
        <v>10</v>
      </c>
      <c r="C65" s="6">
        <v>12</v>
      </c>
      <c r="D65" s="6">
        <v>22</v>
      </c>
    </row>
    <row r="66" spans="1:4" x14ac:dyDescent="0.25">
      <c r="A66" s="5">
        <v>40</v>
      </c>
      <c r="B66" s="6">
        <v>24</v>
      </c>
      <c r="C66" s="6">
        <v>18</v>
      </c>
      <c r="D66" s="6">
        <v>42</v>
      </c>
    </row>
    <row r="67" spans="1:4" x14ac:dyDescent="0.25">
      <c r="A67" s="5">
        <v>41</v>
      </c>
      <c r="B67" s="6">
        <v>13</v>
      </c>
      <c r="C67" s="6">
        <v>15</v>
      </c>
      <c r="D67" s="6">
        <v>28</v>
      </c>
    </row>
    <row r="68" spans="1:4" x14ac:dyDescent="0.25">
      <c r="A68" s="5">
        <v>42</v>
      </c>
      <c r="B68" s="6">
        <v>22</v>
      </c>
      <c r="C68" s="6">
        <v>12</v>
      </c>
      <c r="D68" s="6">
        <v>34</v>
      </c>
    </row>
    <row r="69" spans="1:4" x14ac:dyDescent="0.25">
      <c r="A69" s="5">
        <v>43</v>
      </c>
      <c r="B69" s="6">
        <v>17</v>
      </c>
      <c r="C69" s="6">
        <v>19</v>
      </c>
      <c r="D69" s="6">
        <v>36</v>
      </c>
    </row>
    <row r="70" spans="1:4" x14ac:dyDescent="0.25">
      <c r="A70" s="5">
        <v>44</v>
      </c>
      <c r="B70" s="6">
        <v>15</v>
      </c>
      <c r="C70" s="6">
        <v>12</v>
      </c>
      <c r="D70" s="6">
        <v>27</v>
      </c>
    </row>
    <row r="71" spans="1:4" x14ac:dyDescent="0.25">
      <c r="A71" s="5">
        <v>45</v>
      </c>
      <c r="B71" s="6">
        <v>18</v>
      </c>
      <c r="C71" s="6">
        <v>13</v>
      </c>
      <c r="D71" s="6">
        <v>31</v>
      </c>
    </row>
    <row r="72" spans="1:4" x14ac:dyDescent="0.25">
      <c r="A72" s="5">
        <v>46</v>
      </c>
      <c r="B72" s="6">
        <v>12</v>
      </c>
      <c r="C72" s="6">
        <v>15</v>
      </c>
      <c r="D72" s="6">
        <v>27</v>
      </c>
    </row>
    <row r="73" spans="1:4" x14ac:dyDescent="0.25">
      <c r="A73" s="5">
        <v>47</v>
      </c>
      <c r="B73" s="6">
        <v>19</v>
      </c>
      <c r="C73" s="6">
        <v>20</v>
      </c>
      <c r="D73" s="6">
        <v>39</v>
      </c>
    </row>
    <row r="74" spans="1:4" x14ac:dyDescent="0.25">
      <c r="A74" s="5">
        <v>48</v>
      </c>
      <c r="B74" s="6">
        <v>16</v>
      </c>
      <c r="C74" s="6">
        <v>13</v>
      </c>
      <c r="D74" s="6">
        <v>29</v>
      </c>
    </row>
    <row r="75" spans="1:4" x14ac:dyDescent="0.25">
      <c r="A75" s="5">
        <v>49</v>
      </c>
      <c r="B75" s="6">
        <v>15</v>
      </c>
      <c r="C75" s="6">
        <v>8</v>
      </c>
      <c r="D75" s="6">
        <v>23</v>
      </c>
    </row>
    <row r="76" spans="1:4" x14ac:dyDescent="0.25">
      <c r="A76" s="5">
        <v>50</v>
      </c>
      <c r="B76" s="6">
        <v>12</v>
      </c>
      <c r="C76" s="6">
        <v>12</v>
      </c>
      <c r="D76" s="6">
        <v>24</v>
      </c>
    </row>
    <row r="77" spans="1:4" x14ac:dyDescent="0.25">
      <c r="A77" s="5">
        <v>51</v>
      </c>
      <c r="B77" s="6">
        <v>10</v>
      </c>
      <c r="C77" s="6">
        <v>12</v>
      </c>
      <c r="D77" s="6">
        <v>22</v>
      </c>
    </row>
    <row r="78" spans="1:4" x14ac:dyDescent="0.25">
      <c r="A78" s="5">
        <v>52</v>
      </c>
      <c r="B78" s="6">
        <v>10</v>
      </c>
      <c r="C78" s="6">
        <v>15</v>
      </c>
      <c r="D78" s="6">
        <v>25</v>
      </c>
    </row>
    <row r="79" spans="1:4" x14ac:dyDescent="0.25">
      <c r="A79" s="5">
        <v>53</v>
      </c>
      <c r="B79" s="6">
        <v>11</v>
      </c>
      <c r="C79" s="6">
        <v>13</v>
      </c>
      <c r="D79" s="6">
        <v>24</v>
      </c>
    </row>
    <row r="80" spans="1:4" x14ac:dyDescent="0.25">
      <c r="A80" s="5">
        <v>54</v>
      </c>
      <c r="B80" s="6">
        <v>5</v>
      </c>
      <c r="C80" s="6">
        <v>11</v>
      </c>
      <c r="D80" s="6">
        <v>16</v>
      </c>
    </row>
    <row r="81" spans="1:4" x14ac:dyDescent="0.25">
      <c r="A81" s="5">
        <v>55</v>
      </c>
      <c r="B81" s="6">
        <v>13</v>
      </c>
      <c r="C81" s="6">
        <v>5</v>
      </c>
      <c r="D81" s="6">
        <v>18</v>
      </c>
    </row>
    <row r="82" spans="1:4" x14ac:dyDescent="0.25">
      <c r="A82" s="5">
        <v>56</v>
      </c>
      <c r="B82" s="6">
        <v>13</v>
      </c>
      <c r="C82" s="6">
        <v>3</v>
      </c>
      <c r="D82" s="6">
        <v>16</v>
      </c>
    </row>
    <row r="83" spans="1:4" x14ac:dyDescent="0.25">
      <c r="A83" s="5">
        <v>57</v>
      </c>
      <c r="B83" s="6">
        <v>4</v>
      </c>
      <c r="C83" s="6">
        <v>4</v>
      </c>
      <c r="D83" s="6">
        <v>8</v>
      </c>
    </row>
    <row r="84" spans="1:4" x14ac:dyDescent="0.25">
      <c r="A84" s="5">
        <v>58</v>
      </c>
      <c r="B84" s="6">
        <v>8</v>
      </c>
      <c r="C84" s="6">
        <v>4</v>
      </c>
      <c r="D84" s="6">
        <v>12</v>
      </c>
    </row>
    <row r="85" spans="1:4" x14ac:dyDescent="0.25">
      <c r="A85" s="5">
        <v>59</v>
      </c>
      <c r="B85" s="6">
        <v>14</v>
      </c>
      <c r="C85" s="6">
        <v>6</v>
      </c>
      <c r="D85" s="6">
        <v>20</v>
      </c>
    </row>
    <row r="86" spans="1:4" x14ac:dyDescent="0.25">
      <c r="A86" s="5">
        <v>60</v>
      </c>
      <c r="B86" s="6">
        <v>8</v>
      </c>
      <c r="C86" s="6">
        <v>7</v>
      </c>
      <c r="D86" s="6">
        <v>15</v>
      </c>
    </row>
    <row r="87" spans="1:4" x14ac:dyDescent="0.25">
      <c r="A87" s="5">
        <v>61</v>
      </c>
      <c r="B87" s="6">
        <v>5</v>
      </c>
      <c r="C87" s="6">
        <v>4</v>
      </c>
      <c r="D87" s="6">
        <v>9</v>
      </c>
    </row>
    <row r="88" spans="1:4" x14ac:dyDescent="0.25">
      <c r="A88" s="5">
        <v>62</v>
      </c>
      <c r="B88" s="6">
        <v>9</v>
      </c>
      <c r="C88" s="6">
        <v>4</v>
      </c>
      <c r="D88" s="6">
        <v>13</v>
      </c>
    </row>
    <row r="89" spans="1:4" x14ac:dyDescent="0.25">
      <c r="A89" s="5">
        <v>63</v>
      </c>
      <c r="B89" s="6">
        <v>7</v>
      </c>
      <c r="C89" s="6">
        <v>2</v>
      </c>
      <c r="D89" s="6">
        <v>9</v>
      </c>
    </row>
    <row r="90" spans="1:4" x14ac:dyDescent="0.25">
      <c r="A90" s="5">
        <v>64</v>
      </c>
      <c r="B90" s="6">
        <v>7</v>
      </c>
      <c r="C90" s="6">
        <v>3</v>
      </c>
      <c r="D90" s="6">
        <v>10</v>
      </c>
    </row>
    <row r="91" spans="1:4" x14ac:dyDescent="0.25">
      <c r="A91" s="5">
        <v>65</v>
      </c>
      <c r="B91" s="6">
        <v>6</v>
      </c>
      <c r="C91" s="6">
        <v>3</v>
      </c>
      <c r="D91" s="6">
        <v>9</v>
      </c>
    </row>
    <row r="92" spans="1:4" x14ac:dyDescent="0.25">
      <c r="A92" s="5">
        <v>66</v>
      </c>
      <c r="B92" s="6">
        <v>8</v>
      </c>
      <c r="C92" s="6">
        <v>6</v>
      </c>
      <c r="D92" s="6">
        <v>14</v>
      </c>
    </row>
    <row r="93" spans="1:4" x14ac:dyDescent="0.25">
      <c r="A93" s="5">
        <v>67</v>
      </c>
      <c r="B93" s="6">
        <v>8</v>
      </c>
      <c r="C93" s="6">
        <v>2</v>
      </c>
      <c r="D93" s="6">
        <v>10</v>
      </c>
    </row>
    <row r="94" spans="1:4" x14ac:dyDescent="0.25">
      <c r="A94" s="5">
        <v>68</v>
      </c>
      <c r="B94" s="6">
        <v>3</v>
      </c>
      <c r="C94" s="6"/>
      <c r="D94" s="6">
        <v>3</v>
      </c>
    </row>
    <row r="95" spans="1:4" x14ac:dyDescent="0.25">
      <c r="A95" s="5">
        <v>69</v>
      </c>
      <c r="B95" s="6">
        <v>8</v>
      </c>
      <c r="C95" s="6"/>
      <c r="D95" s="6">
        <v>8</v>
      </c>
    </row>
    <row r="96" spans="1:4" x14ac:dyDescent="0.25">
      <c r="A96" s="5">
        <v>70</v>
      </c>
      <c r="B96" s="6">
        <v>3</v>
      </c>
      <c r="C96" s="6">
        <v>1</v>
      </c>
      <c r="D96" s="6">
        <v>4</v>
      </c>
    </row>
    <row r="97" spans="1:4" x14ac:dyDescent="0.25">
      <c r="A97" s="5">
        <v>71</v>
      </c>
      <c r="B97" s="6">
        <v>1</v>
      </c>
      <c r="C97" s="6"/>
      <c r="D97" s="6">
        <v>1</v>
      </c>
    </row>
    <row r="98" spans="1:4" x14ac:dyDescent="0.25">
      <c r="A98" s="5">
        <v>72</v>
      </c>
      <c r="B98" s="6"/>
      <c r="C98" s="6">
        <v>1</v>
      </c>
      <c r="D98" s="6">
        <v>1</v>
      </c>
    </row>
    <row r="99" spans="1:4" x14ac:dyDescent="0.25">
      <c r="A99" s="5">
        <v>73</v>
      </c>
      <c r="B99" s="6">
        <v>2</v>
      </c>
      <c r="C99" s="6">
        <v>2</v>
      </c>
      <c r="D99" s="6">
        <v>4</v>
      </c>
    </row>
    <row r="100" spans="1:4" x14ac:dyDescent="0.25">
      <c r="A100" s="5">
        <v>74</v>
      </c>
      <c r="B100" s="6"/>
      <c r="C100" s="6">
        <v>1</v>
      </c>
      <c r="D100" s="6">
        <v>1</v>
      </c>
    </row>
    <row r="101" spans="1:4" x14ac:dyDescent="0.25">
      <c r="A101" s="5">
        <v>78</v>
      </c>
      <c r="B101" s="6">
        <v>1</v>
      </c>
      <c r="C101" s="6">
        <v>1</v>
      </c>
      <c r="D101" s="6">
        <v>2</v>
      </c>
    </row>
    <row r="102" spans="1:4" x14ac:dyDescent="0.25">
      <c r="A102" s="5">
        <v>80</v>
      </c>
      <c r="B102" s="6">
        <v>1</v>
      </c>
      <c r="C102" s="6"/>
      <c r="D102" s="6">
        <v>1</v>
      </c>
    </row>
    <row r="103" spans="1:4" x14ac:dyDescent="0.25">
      <c r="A103" s="5">
        <v>89</v>
      </c>
      <c r="B103" s="6">
        <v>1</v>
      </c>
      <c r="C103" s="6"/>
      <c r="D103" s="6">
        <v>1</v>
      </c>
    </row>
    <row r="104" spans="1:4" x14ac:dyDescent="0.25">
      <c r="A104" s="5" t="s">
        <v>42</v>
      </c>
      <c r="B104" s="6">
        <v>519</v>
      </c>
      <c r="C104" s="6">
        <v>481</v>
      </c>
      <c r="D10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6390D-DE0D-47B5-8696-FCD5D67F05D8}">
  <dimension ref="A1:P4"/>
  <sheetViews>
    <sheetView showGridLines="0" topLeftCell="A9" zoomScale="75" zoomScaleNormal="75" workbookViewId="0">
      <selection activeCell="S26" sqref="S26"/>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2025-02-16T23:10:02Z</dcterms:created>
  <dcterms:modified xsi:type="dcterms:W3CDTF">2025-02-17T22:35:24Z</dcterms:modified>
</cp:coreProperties>
</file>