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_Analyste_Course\exel\formula\"/>
    </mc:Choice>
  </mc:AlternateContent>
  <xr:revisionPtr revIDLastSave="0" documentId="13_ncr:1_{5F1A5C2C-5045-49B6-B768-734CD42A28FF}" xr6:coauthVersionLast="47" xr6:coauthVersionMax="47" xr10:uidLastSave="{00000000-0000-0000-0000-000000000000}"/>
  <bookViews>
    <workbookView xWindow="-120" yWindow="-120" windowWidth="20730" windowHeight="11160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3" l="1"/>
  <c r="K3" i="13"/>
  <c r="K4" i="13"/>
  <c r="K5" i="13"/>
  <c r="K6" i="13"/>
  <c r="K7" i="13"/>
  <c r="K8" i="13"/>
  <c r="K9" i="13"/>
  <c r="K10" i="13"/>
  <c r="J3" i="13"/>
  <c r="K2" i="13"/>
  <c r="J10" i="13"/>
  <c r="J7" i="13"/>
  <c r="J5" i="13"/>
  <c r="J6" i="13"/>
  <c r="J2" i="13"/>
  <c r="J4" i="13"/>
  <c r="J8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10" i="7"/>
  <c r="L3" i="7"/>
  <c r="L4" i="7"/>
  <c r="L5" i="7"/>
  <c r="L6" i="7"/>
  <c r="L7" i="7"/>
  <c r="L8" i="7"/>
  <c r="L9" i="7"/>
  <c r="L2" i="7"/>
  <c r="K3" i="1"/>
  <c r="K4" i="1"/>
  <c r="K5" i="1"/>
  <c r="K6" i="1"/>
  <c r="K7" i="1"/>
  <c r="K8" i="1"/>
  <c r="K9" i="1"/>
  <c r="K10" i="1"/>
  <c r="K2" i="1"/>
  <c r="J2" i="1"/>
  <c r="J10" i="1"/>
  <c r="J3" i="1"/>
  <c r="J4" i="1"/>
  <c r="J5" i="1"/>
  <c r="J6" i="1"/>
  <c r="J7" i="1"/>
  <c r="J8" i="1"/>
  <c r="J9" i="1"/>
  <c r="J3" i="6"/>
  <c r="J4" i="6"/>
  <c r="J5" i="6"/>
  <c r="J6" i="6"/>
  <c r="J7" i="6"/>
  <c r="J8" i="6"/>
  <c r="J9" i="6"/>
  <c r="J10" i="6"/>
  <c r="J2" i="6"/>
  <c r="J6" i="3"/>
  <c r="J3" i="3"/>
  <c r="J4" i="3"/>
  <c r="J5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2" i="4"/>
  <c r="L6" i="4"/>
  <c r="L3" i="4"/>
  <c r="L4" i="4"/>
  <c r="L5" i="4"/>
  <c r="L7" i="4"/>
  <c r="L8" i="4"/>
  <c r="L9" i="4"/>
  <c r="L10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10" i="8"/>
  <c r="J9" i="8"/>
  <c r="J8" i="8"/>
  <c r="J7" i="8"/>
  <c r="J6" i="8"/>
  <c r="J3" i="8"/>
  <c r="J5" i="8"/>
  <c r="J4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<sst xmlns="http://schemas.openxmlformats.org/spreadsheetml/2006/main" count="592" uniqueCount="92">
  <si>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</si>
  <si>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</si>
  <si>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</si>
  <si>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</si>
  <si>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</si>
  <si>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</si>
  <si>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</si>
  <si>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</si>
  <si>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</si>
  <si>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</si>
  <si>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</si>
  <si>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</si>
  <si>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</si>
  <si>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</si>
  <si>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</si>
  <si>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</si>
  <si>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</si>
  <si>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</si>
  <si>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</si>
  <si>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</si>
  <si>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</si>
  <si>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</si>
  <si>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</si>
  <si>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</si>
  <si>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</si>
  <si>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</si>
  <si>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</si>
  <si>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</si>
  <si>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</si>
  <si>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</si>
  <si>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</si>
  <si>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</si>
  <si>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</si>
  <si>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</si>
  <si>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</si>
  <si>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</si>
  <si>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</si>
  <si>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</si>
  <si>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</si>
  <si>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</si>
  <si>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</si>
  <si>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</si>
  <si>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</si>
  <si>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</si>
  <si>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</si>
  <si>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</si>
  <si>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</si>
  <si>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</si>
  <si>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</si>
  <si>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</si>
  <si>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</si>
  <si>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</si>
  <si>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</si>
  <si>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</si>
  <si>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</si>
  <si>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</si>
  <si>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</si>
  <si>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</si>
  <si>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</si>
  <si>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</si>
  <si>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</si>
  <si>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</si>
  <si>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</si>
  <si>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</si>
  <si>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</si>
  <si>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</si>
  <si>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</si>
  <si>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</si>
  <si>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</si>
  <si>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</si>
  <si>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</si>
  <si>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</si>
  <si>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</si>
  <si>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</si>
  <si>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</si>
  <si>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</si>
  <si>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</si>
  <si>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</si>
  <si>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</si>
  <si>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</si>
  <si>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</si>
  <si>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</si>
  <si>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</si>
  <si>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</si>
  <si>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</si>
  <si>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</si>
  <si>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</si>
  <si>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</si>
  <si>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12/7/1995</t>
  </si>
  <si>
    <t>1-5-2000</t>
  </si>
  <si>
    <t>30/8/2017</t>
  </si>
  <si>
    <t>22/4/2015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</si>
</sst>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topLeftCell="F1" workbookViewId="0">
      <selection activeCell="K3" sqref="K3"/>
    </sheetView>
  </sheetViews>
  <sheetFormatPr defaultColWidth="9.140625"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9.57031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 " ",C2)</f>
        <v>Jim Halpert</v>
      </c>
      <c r="K2" t="str">
        <f>CONCATENATE(B2, " ",C2,"@gmail.com")</f>
        <v>Jim 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9" si="0">CONCATENATE(B3, " ",C3)</f>
        <v>Pam Beasley</v>
      </c>
      <c r="K3" t="str">
        <f t="shared" ref="K3:K10" si="1">CONCATENATE(B3, " ",C3,"@gmail.com")</f>
        <v>Pam 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 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 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 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 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 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 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>CONCATENATE(B10, " ",C10)</f>
        <v>Kevin Malone</v>
      </c>
      <c r="K10" t="str">
        <f t="shared" si="1"/>
        <v>Kevin Malone@gmail.com</v>
      </c>
    </row>
    <row r="11" spans="1:11" x14ac:dyDescent="0.25">
      <c r="H11" t="str">
        <f>CONCATENATE(B11," ",C11)</f>
        <v xml:space="preserve"> </v>
      </c>
    </row>
    <row r="12" spans="1:11" x14ac:dyDescent="0.25">
      <c r="H12" t="str">
        <f>CONCATENATE(B12," ",C12)</f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L11" sqref="L11"/>
    </sheetView>
  </sheetViews>
  <sheetFormatPr defaultColWidth="9.140625" defaultRowHeight="15" x14ac:dyDescent="0.25"/>
  <cols>
    <col min="8" max="8" width="14.42578125" customWidth="1"/>
    <col min="9" max="9" width="13.28515625" customWidth="1"/>
    <col min="11" max="11" width="15.425781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5231</v>
      </c>
      <c r="K2">
        <f>NETWORKDAYS(H2,I2)</f>
        <v>3737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>_xlfn.DAYS(I3,H3)</f>
        <v>6058</v>
      </c>
      <c r="K3">
        <f t="shared" ref="K3:K10" si="0">NETWORKDAYS(H3,I3)</f>
        <v>4328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ref="J3:J10" si="1">_xlfn.DAYS(I4,H4)</f>
        <v>6333</v>
      </c>
      <c r="K4">
        <f t="shared" si="0"/>
        <v>4524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>_xlfn.DAYS(I5,H5)</f>
        <v>5428</v>
      </c>
      <c r="K5">
        <f t="shared" si="0"/>
        <v>3879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90</v>
      </c>
      <c r="J6">
        <f>_xlfn.DAYS(I6,H6)</f>
        <v>5930</v>
      </c>
      <c r="K6">
        <f t="shared" si="0"/>
        <v>4237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>_xlfn.DAYS(I7,H7)</f>
        <v>4540</v>
      </c>
      <c r="K7">
        <f t="shared" si="0"/>
        <v>3244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1"/>
        <v>3743</v>
      </c>
      <c r="K8">
        <f t="shared" si="0"/>
        <v>2675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91</v>
      </c>
      <c r="J9">
        <f>_xlfn.DAYS(I9,H9)</f>
        <v>4611</v>
      </c>
      <c r="K9">
        <f t="shared" si="0"/>
        <v>3294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91</v>
      </c>
      <c r="J10">
        <f>_xlfn.DAYS(I10,H10)</f>
        <v>4214</v>
      </c>
      <c r="K10">
        <f t="shared" si="0"/>
        <v>3011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J13" sqref="J1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&gt;30,"OLD","YOUNG")</f>
        <v>YOUNG</v>
      </c>
      <c r="K2" t="str">
        <f>_xlfn.IFS(F2:F10="salesman","sales",F2:F10="HR","fire immidiately",F2:F10="Regional Manager","Crismas bonus")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>IF(D2:D10 &gt;30,"OLD","YOUNG")</f>
        <v>YOUNG</v>
      </c>
      <c r="K3" t="e">
        <f>_xlfn.IFS(F3:F11="salesman","sales",F3:F11="HR","fire immidiately",F3:F11="Regional Manager","Crismas bonus")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>IF(D2:D10 &gt;30,"OLD","YOUNG")</f>
        <v>YOUNG</v>
      </c>
      <c r="K4" t="str">
        <f t="shared" ref="K4:K10" si="0">_xlfn.IFS(F4:F12="salesman","sales",F4:F12="HR","fire immidiately",F4:F12="Regional Manager","Crismas bonus")</f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>IF(D2:D10 &gt;30,"OLD","YOUNG")</f>
        <v>OLD</v>
      </c>
      <c r="K5" t="e">
        <f t="shared" si="0"/>
        <v>#N/A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>IF(D2:D10 &gt;30,"OLD","YOUNG")</f>
        <v>OLD</v>
      </c>
      <c r="K6" t="str">
        <f t="shared" si="0"/>
        <v>fire immidiately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>IF(D2:D10 &gt;30,"OLD","YOUNG")</f>
        <v>OLD</v>
      </c>
      <c r="K7" t="str">
        <f t="shared" si="0"/>
        <v>Crismas bonus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>IF(D2:D10 &gt;30,"OLD","YOUNG")</f>
        <v>OLD</v>
      </c>
      <c r="K8" t="e">
        <f t="shared" si="0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>IF(D2:D10 &gt;30,"OLD","YOUNG")</f>
        <v>OLD</v>
      </c>
      <c r="K9" t="str">
        <f t="shared" si="0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>IF(D2:D10 &gt;30,"OLD","YOUNG")</f>
        <v>OLD</v>
      </c>
      <c r="K10" t="e">
        <f t="shared" si="0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I11" sqref="I11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LEN(C3)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ref="J3:J10" si="0">LEN(C4)</f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G1" workbookViewId="0">
      <selection activeCell="N7" sqref="N7"/>
    </sheetView>
  </sheetViews>
  <sheetFormatPr defaultColWidth="14.5703125" defaultRowHeight="15" x14ac:dyDescent="0.25"/>
  <cols>
    <col min="4" max="4" width="8" customWidth="1"/>
    <col min="10" max="10" width="44.855468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LEFT(C2,3)</f>
        <v>Hal</v>
      </c>
      <c r="L2" t="str">
        <f>RIGHT(A2,1)</f>
        <v>1</v>
      </c>
      <c r="M2" t="str">
        <f>RIGHT(H2,4)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LEFT(C3,3)</f>
        <v>Bea</v>
      </c>
      <c r="L3" t="str">
        <f t="shared" ref="L3:L10" si="1">RIGHT(A3,1)</f>
        <v>2</v>
      </c>
      <c r="M3" t="str">
        <f t="shared" ref="M3:M10" si="2">RIGHT(H3,4)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Sch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Mar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Fle</v>
      </c>
      <c r="L6" t="str">
        <f>RIGHT(A6,1)</f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Sco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Pal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Hud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Mal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L2" sqref="L2"/>
    </sheetView>
  </sheetViews>
  <sheetFormatPr defaultColWidth="13.7109375" defaultRowHeight="15" x14ac:dyDescent="0.25"/>
  <cols>
    <col min="1" max="1" width="17.42578125" customWidth="1"/>
    <col min="4" max="4" width="7.7109375" customWidth="1"/>
    <col min="10" max="10" width="23.57031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3" t="str">
        <f>TEXT(H2,"M/J/aaaa")</f>
        <v>11/2/2001</v>
      </c>
      <c r="K2" s="4" t="s">
        <v>48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3" t="str">
        <f t="shared" ref="J3:K10" si="0">TEXT(H3,"M/J/aaaa")</f>
        <v>10/3/1999</v>
      </c>
      <c r="K3" s="2" t="s">
        <v>49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3" t="str">
        <f t="shared" si="0"/>
        <v>7/4/2000</v>
      </c>
      <c r="K4" s="2" t="s">
        <v>50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3" t="str">
        <f t="shared" si="0"/>
        <v>1/5/2000</v>
      </c>
      <c r="K5" s="2" t="s">
        <v>51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3" t="str">
        <f>TEXT(H6,"M/J/aaaa")</f>
        <v>5/6/2001</v>
      </c>
      <c r="K6" s="2" t="s">
        <v>52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3" t="str">
        <f t="shared" si="0"/>
        <v>12/7/1995</v>
      </c>
      <c r="K7" s="2" t="s">
        <v>88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3" t="str">
        <f t="shared" si="0"/>
        <v>11/8/2003</v>
      </c>
      <c r="K8" s="2" t="s">
        <v>53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3" t="str">
        <f t="shared" si="0"/>
        <v>6/9/2002</v>
      </c>
      <c r="K9" s="2" t="s">
        <v>54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3" t="str">
        <f t="shared" si="0"/>
        <v>8/10/2003</v>
      </c>
      <c r="K10" s="2" t="s">
        <v>55</v>
      </c>
    </row>
    <row r="12" spans="1:11" x14ac:dyDescent="0.25">
      <c r="H12" s="1"/>
    </row>
    <row r="13" spans="1:11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TRIM(C3)</f>
        <v>Beasley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topLeftCell="E1" workbookViewId="0">
      <selection activeCell="K9" sqref="K9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19.7109375" customWidth="1"/>
    <col min="11" max="11" width="25.85546875" customWidth="1"/>
    <col min="12" max="12" width="18.4257812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SUBSTITUTE(H2,"/","-",1)</f>
        <v>11-2/2001</v>
      </c>
      <c r="K2" t="str">
        <f>SUBSTITUTE(H2,"/","-",2)</f>
        <v>11/2-2001</v>
      </c>
      <c r="L2" t="str">
        <f>SUBSTITUTE(H2,"/","-")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SUBSTITUTE(H3,"/","-",1)</f>
        <v>10-3/1999</v>
      </c>
      <c r="K3" t="str">
        <f t="shared" ref="K3:K10" si="1">SUBSTITUTE(H3,"/","-",2)</f>
        <v>10/3-1999</v>
      </c>
      <c r="L3" t="str">
        <f t="shared" ref="L3:L9" si="2">SUBSTITUTE(H3,"/","-")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89</v>
      </c>
      <c r="I5" s="2" t="s">
        <v>59</v>
      </c>
      <c r="J5" t="str">
        <f t="shared" si="0"/>
        <v>1-5-2000</v>
      </c>
      <c r="K5" t="str">
        <f t="shared" si="1"/>
        <v>1-5-2000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>SUBSTITUTE(H10,"/","-")</f>
        <v>8-10-2003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2021-12-16T14:18:34Z</dcterms:created>
  <dcterms:modified xsi:type="dcterms:W3CDTF">2025-02-05T23:36:09Z</dcterms:modified>
</cp:coreProperties>
</file>