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C_2021\Downloads\"/>
    </mc:Choice>
  </mc:AlternateContent>
  <bookViews>
    <workbookView xWindow="0" yWindow="0" windowWidth="28800" windowHeight="12330" tabRatio="840"/>
  </bookViews>
  <sheets>
    <sheet name="Assignment 1" sheetId="8" r:id="rId1"/>
    <sheet name="User Story 2" sheetId="9" state="hidden" r:id="rId2"/>
    <sheet name="User Story 3" sheetId="15" state="hidden" r:id="rId3"/>
    <sheet name="Test report" sheetId="10" r:id="rId4"/>
  </sheets>
  <externalReferences>
    <externalReference r:id="rId5"/>
  </externalReferences>
  <definedNames>
    <definedName name="abc" localSheetId="2">#REF!</definedName>
    <definedName name="abc">#REF!</definedName>
    <definedName name="Check_inputed_mail_address" localSheetId="2">#REF!</definedName>
    <definedName name="Check_inputed_mail_address">#REF!</definedName>
    <definedName name="CS_IT_1.1_001" localSheetId="2">#REF!</definedName>
    <definedName name="CS_IT_1.1_001">#REF!</definedName>
    <definedName name="CS_IT_1.1_002" localSheetId="2">#REF!</definedName>
    <definedName name="CS_IT_1.1_002">#REF!</definedName>
    <definedName name="CS_IT_1.1_003" localSheetId="2">#REF!</definedName>
    <definedName name="CS_IT_1.1_003">#REF!</definedName>
    <definedName name="CS_IT_1.1_004" localSheetId="2">#REF!</definedName>
    <definedName name="CS_IT_1.1_004">#REF!</definedName>
    <definedName name="Evaluation" localSheetId="2">#REF!</definedName>
    <definedName name="Evaluation">#REF!</definedName>
    <definedName name="JaEnNickname" localSheetId="2">#REF!</definedName>
    <definedName name="JaEnNickname">#REF!</definedName>
    <definedName name="Mail_Magazine" localSheetId="2">#REF!</definedName>
    <definedName name="Mail_Magazine">#REF!</definedName>
    <definedName name="project_code" localSheetId="2">#REF!</definedName>
    <definedName name="project_code">#REF!</definedName>
    <definedName name="ProjectName" localSheetId="2">'[1]Version 1'!#REF!</definedName>
    <definedName name="ProjectName">'[1]Version 1'!#REF!</definedName>
    <definedName name="Result_CS_IT_1.1_001" localSheetId="2">#REF!</definedName>
    <definedName name="Result_CS_IT_1.1_001">#REF!</definedName>
    <definedName name="Result_CS_IT_1.1_002" localSheetId="2">#REF!</definedName>
    <definedName name="Result_CS_IT_1.1_002">#REF!</definedName>
    <definedName name="Result_CS_IT_1.1_003" localSheetId="2">#REF!</definedName>
    <definedName name="Result_CS_IT_1.1_003">#REF!</definedName>
    <definedName name="Result_CS_IT_1.1_004" localSheetId="2">#REF!</definedName>
    <definedName name="Result_CS_IT_1.1_004">#REF!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8" l="1"/>
  <c r="A24" i="8" l="1"/>
  <c r="A25" i="8" s="1"/>
  <c r="A26" i="8" s="1"/>
  <c r="A27" i="8" s="1"/>
  <c r="A28" i="8" s="1"/>
  <c r="A29" i="8" s="1"/>
  <c r="A30" i="8" s="1"/>
  <c r="A31" i="8" s="1"/>
  <c r="A32" i="8" l="1"/>
  <c r="F30" i="10"/>
  <c r="F29" i="10"/>
  <c r="F28" i="10"/>
  <c r="F27" i="10"/>
  <c r="E30" i="10"/>
  <c r="E29" i="10"/>
  <c r="E28" i="10"/>
  <c r="E27" i="10"/>
  <c r="D30" i="10"/>
  <c r="D29" i="10"/>
  <c r="D28" i="10"/>
  <c r="D27" i="10"/>
  <c r="A33" i="8" l="1"/>
  <c r="A34" i="8" s="1"/>
  <c r="A35" i="8" s="1"/>
  <c r="A37" i="8" s="1"/>
  <c r="C30" i="10"/>
  <c r="C29" i="10"/>
  <c r="C28" i="10"/>
  <c r="C27" i="10"/>
  <c r="A38" i="8" l="1"/>
  <c r="A39" i="8" s="1"/>
  <c r="A40" i="8" s="1"/>
  <c r="A41" i="8" s="1"/>
  <c r="A42" i="8" s="1"/>
  <c r="A43" i="8" s="1"/>
  <c r="A44" i="8" s="1"/>
  <c r="A45" i="8" s="1"/>
  <c r="A46" i="8" s="1"/>
  <c r="A47" i="8" s="1"/>
  <c r="A48" i="8" s="1"/>
  <c r="A49" i="8" s="1"/>
  <c r="A50" i="8"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D9" i="8"/>
  <c r="C9" i="8"/>
  <c r="B9" i="8"/>
  <c r="F18" i="10" l="1"/>
  <c r="F20" i="10" s="1"/>
  <c r="D21" i="10" s="1"/>
  <c r="G52" i="10" s="1"/>
  <c r="D10" i="9"/>
  <c r="C10" i="9"/>
  <c r="B10" i="9"/>
  <c r="A52" i="8" l="1"/>
  <c r="A53" i="8" s="1"/>
  <c r="A54" i="8" s="1"/>
  <c r="A55" i="8" s="1"/>
  <c r="A57" i="8" l="1"/>
  <c r="A58" i="8" s="1"/>
  <c r="A59" i="8" s="1"/>
  <c r="A60" i="8" s="1"/>
  <c r="A61" i="8" s="1"/>
  <c r="A63" i="8" l="1"/>
  <c r="A64" i="8" s="1"/>
  <c r="A65" i="8" s="1"/>
  <c r="A67" i="8" s="1"/>
  <c r="A68" i="8" l="1"/>
  <c r="A69" i="8" s="1"/>
  <c r="A70" i="8" l="1"/>
  <c r="A71" i="8" s="1"/>
  <c r="A72" i="8" s="1"/>
  <c r="A73" i="8" s="1"/>
  <c r="A75" i="8" l="1"/>
  <c r="A76" i="8" s="1"/>
  <c r="A77" i="8" s="1"/>
  <c r="A78" i="8" s="1"/>
  <c r="A79" i="8" s="1"/>
  <c r="A80" i="8" s="1"/>
  <c r="A81" i="8" s="1"/>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<sst xmlns="http://schemas.openxmlformats.org/spreadsheetml/2006/main" count="1209" uniqueCount="483">
  <si>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</si>
  <si>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</si>
  <si>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</si>
  <si>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</si>
  <si>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</si>
  <si>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</si>
  <si>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</si>
  <si>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</si>
  <si>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</si>
  <si>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</si>
  <si>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</si>
  <si>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</si>
  <si>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</si>
  <si>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</si>
  <si>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</si>
  <si>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</si>
  <si>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</si>
  <si>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</si>
  <si>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</si>
  <si>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</si>
  <si>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</si>
  <si>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</si>
  <si>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</si>
  <si>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</si>
  <si>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</si>
  <si>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</si>
  <si>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</si>
  <si>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</si>
  <si>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</si>
  <si>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</si>
  <si>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</si>
  <si>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</si>
  <si>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</si>
  <si>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</si>
  <si>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</si>
  <si>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</si>
  <si>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</si>
  <si>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</si>
  <si>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</si>
  <si>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</si>
  <si>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</si>
  <si>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</si>
  <si>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</si>
  <si>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</si>
  <si>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</si>
  <si>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</si>
  <si>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</si>
  <si>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</si>
  <si>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</si>
  <si>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</si>
  <si>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</si>
  <si>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</si>
  <si>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</si>
  <si>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</si>
  <si>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</si>
  <si>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</si>
  <si>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</si>
  <si>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</si>
  <si>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</si>
  <si>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</si>
  <si>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</si>
  <si>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</si>
  <si>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</si>
  <si>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</si>
  <si>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</si>
  <si>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</si>
  <si>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</si>
  <si>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</si>
  <si>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</si>
  <si>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</si>
  <si>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</si>
  <si>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</si>
  <si>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</si>
  <si>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</si>
  <si>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</si>
  <si>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</si>
  <si>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</si>
  <si>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</si>
  <si>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</si>
  <si>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</si>
  <si>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</si>
  <si>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</si>
  <si>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</si>
  <si>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</si>
  <si>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</si>
  <si>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</si>
  <si>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</si>
  <si>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</si>
  <si>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</si>
  <si>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</si>
  <si>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</si>
  <si>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</si>
  <si>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</si>
  <si>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</si>
  <si>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</si>
  <si>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</si>
  <si>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</si>
  <si>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</si>
  <si>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</si>
  <si>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</si>
  <si>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</si>
  <si>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</si>
  <si>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</si>
  <si>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</si>
  <si>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</si>
  <si>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</si>
  <si>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</si>
  <si>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</si>
  <si>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</si>
  <si>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</si>
  <si>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</si>
  <si>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</si>
  <si>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</si>
  <si>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</si>
  <si>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</si>
  <si>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</si>
  <si>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</si>
  <si>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</si>
  <si>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</si>
  <si>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</si>
  <si>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</si>
  <si>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</si>
  <si>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</si>
  <si>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</si>
  <si>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</si>
  <si>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</si>
  <si>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</si>
  <si>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</si>
  <si>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</si>
  <si>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</si>
  <si>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</si>
  <si>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</si>
  <si>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</si>
  <si>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</si>
  <si>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</si>
  <si>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</si>
  <si>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</si>
  <si>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</si>
  <si>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</si>
  <si>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</si>
  <si>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</si>
  <si>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</si>
  <si>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</si>
  <si>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</si>
  <si>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</si>
  <si>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</si>
  <si>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</si>
  <si>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</si>
  <si>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</si>
  <si>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</si>
  <si>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</si>
  <si>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</si>
  <si>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</si>
  <si>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</si>
  <si>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</si>
  <si>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</si>
  <si>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</si>
  <si>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</si>
  <si>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</si>
  <si>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</si>
  <si>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</si>
  <si>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</si>
  <si>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</si>
  <si>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</si>
  <si>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</si>
  <si>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</si>
  <si>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</si>
  <si>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</si>
  <si>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</si>
  <si>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</si>
  <si>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</si>
  <si>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</si>
  <si>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</si>
  <si>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</si>
  <si>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</si>
  <si>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</si>
  <si>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</si>
  <si>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</si>
  <si>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</si>
  <si>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</si>
  <si>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</si>
  <si>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</si>
  <si>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</si>
  <si>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</si>
  <si>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</si>
  <si>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</si>
  <si>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</si>
  <si>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</si>
  <si>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</si>
  <si>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</si>
  <si>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</si>
  <si>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</si>
  <si>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</si>
  <si>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</si>
  <si>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</si>
  <si>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</si>
  <si>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</si>
  <si>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</si>
  <si>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</si>
  <si>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</si>
  <si>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</si>
  <si>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</si>
  <si>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</si>
  <si>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</si>
  <si>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</si>
  <si>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</si>
  <si>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</si>
  <si>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</si>
  <si>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</si>
  <si>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</si>
  <si>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</si>
  <si>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</si>
  <si>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</si>
  <si>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</si>
  <si>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</si>
  <si>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</si>
  <si>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</si>
  <si>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</si>
  <si>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</si>
  <si>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</si>
  <si>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</si>
  <si>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</si>
  <si>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</si>
  <si>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</si>
  <si>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</si>
  <si>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</si>
  <si>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</si>
  <si>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</si>
  <si>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</si>
  <si>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</si>
  <si>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</si>
  <si>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</si>
  <si>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</si>
  <si>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</si>
  <si>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</si>
  <si>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</si>
  <si>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</si>
  <si>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</si>
  <si>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</si>
  <si>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</si>
  <si>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</si>
  <si>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</si>
  <si>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</si>
  <si>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</si>
  <si>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</si>
  <si>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</si>
  <si>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</si>
  <si>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</si>
  <si>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</si>
  <si>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</si>
  <si>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</si>
  <si>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</si>
  <si>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</si>
  <si>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</si>
  <si>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</si>
  <si>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</si>
  <si>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</si>
  <si>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</si>
  <si>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</si>
  <si>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</si>
  <si>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</si>
  <si>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</si>
  <si>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</si>
  <si>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</si>
  <si>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</si>
  <si>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</si>
  <si>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</si>
  <si>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</si>
  <si>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</si>
  <si>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</si>
  <si>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</si>
  <si>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</si>
  <si>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</si>
  <si>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</si>
  <si>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</si>
  <si>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</si>
  <si>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</si>
  <si>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</si>
  <si>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</si>
  <si>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</si>
  <si>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</si>
  <si>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</si>
  <si>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</si>
  <si>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</si>
  <si>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</si>
  <si>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</si>
  <si>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</si>
  <si>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</si>
  <si>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</si>
  <si>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</si>
  <si>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</si>
  <si>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</si>
  <si>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</si>
  <si>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</si>
  <si>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</si>
  <si>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</si>
  <si>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</si>
  <si>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</si>
  <si>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</si>
  <si>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</si>
  <si>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</si>
  <si>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</si>
  <si>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</si>
  <si>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</si>
  <si>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</si>
  <si>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</si>
  <si>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</si>
  <si>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</si>
  <si>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</si>
  <si>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</si>
  <si>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</si>
  <si>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</si>
  <si>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</si>
  <si>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</si>
  <si>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</si>
  <si>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</si>
  <si>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</si>
  <si>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</si>
  <si>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</si>
  <si>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</si>
  <si>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</si>
  <si>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</si>
  <si>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</si>
  <si>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</si>
  <si>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</si>
  <si>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</si>
  <si>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</si>
  <si>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</si>
  <si>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</si>
  <si>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</si>
  <si>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</si>
  <si>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</si>
  <si>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</si>
  <si>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</si>
  <si>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</si>
  <si>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</si>
  <si>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</si>
  <si>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</si>
  <si>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</si>
  <si>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</si>
  <si>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</si>
  <si>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</si>
  <si>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</si>
  <si>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</si>
  <si>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</si>
  <si>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</si>
  <si>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</si>
  <si>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</si>
  <si>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</si>
  <si>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</si>
  <si>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</si>
  <si>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</si>
  <si>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</si>
  <si>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</si>
  <si>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</si>
  <si>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</si>
  <si>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</si>
  <si>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</si>
  <si>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</si>
  <si>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</si>
  <si>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second to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</si>
  <si>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</si>
  <si>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</si>
  <si>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</si>
  <si>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</si>
  <si>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</si>
  <si>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</si>
  <si>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</si>
  <si>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</si>
  <si>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</si>
  <si>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</si>
  <si>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</si>
  <si>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</si>
  <si>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</si>
  <si>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</si>
  <si>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</si>
  <si>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not use comma to separate numbers when user input '0'</t>
  </si>
  <si>
    <t>Verify that system will display Vietnam's currency symbol before original price as default</t>
  </si>
  <si>
    <t>1. Log in product page
2. Choose any product to observe currency symbol</t>
  </si>
  <si>
    <t>Case 1: System should display the new updated price, which is '0'
Case 2: No comma appear on the original price</t>
  </si>
  <si>
    <t>Case 1: System should display the new updated price, which is '553'
Case 2: No comma appear on the original price</t>
  </si>
  <si>
    <t>Case 1: System should display the new updated price, which is '999'
Case 2: No comma appear on the original price</t>
  </si>
  <si>
    <t xml:space="preserve">Case 1: System should display the new updated price, which is '1,000'
Case 2: System use 1 comma as number separator </t>
  </si>
  <si>
    <t xml:space="preserve">Case 1: System should display the new updated price, which is '23,581'
Case 2: System use 1 comma as number separator </t>
  </si>
  <si>
    <t xml:space="preserve">Case 1: System should display the new updated price, which is '999,999'
Case 2: System use 1 comma as number separator </t>
  </si>
  <si>
    <t xml:space="preserve">Case 1: System should display the new updated price, which is '1,000,000'
Case 2: System use 2 comma as number separator </t>
  </si>
  <si>
    <t xml:space="preserve">Case 1: System should display the new updated price, which is '23,581,321'
Case 2: System use 2 comma as number separator </t>
  </si>
  <si>
    <t xml:space="preserve">Case 1: System should display the new updated price, which is '999,999,999'
Case 2: System use 2 comma as number separator </t>
  </si>
  <si>
    <t xml:space="preserve">Case 1: System should display the new updated price, which is '1,000,000,000'
Case 2: System use 3 comma as number separator </t>
  </si>
  <si>
    <t>System should place the currency symbol before the number in original price</t>
  </si>
  <si>
    <t>System should display the currency symbol before number '0' in original price</t>
  </si>
  <si>
    <t>System should display the currency symbol before number '29042020' in original price</t>
  </si>
  <si>
    <t>System should display the currency symbol before number '1000000000' in original price</t>
  </si>
  <si>
    <t>Verify that system will display Vietnam's currency symbol before discounted price as default</t>
  </si>
  <si>
    <t>Verify that system will display Vietnam's currency symbol before discounted price when user input '0'</t>
  </si>
  <si>
    <t>Verify that system will display Vietnam's currency symbol before discounted price when user input '29042020'</t>
  </si>
  <si>
    <t>Verify that system will display Vietnam's currency symbol before discounted price when user input '1000000000'</t>
  </si>
  <si>
    <t>Verify that system will display Vietnam's currency symbol before original price when user input '0'</t>
  </si>
  <si>
    <t>Verify that system will display Vietnam's currency symbol before original price when user input '29042020'</t>
  </si>
  <si>
    <t>Verify that system will display Vietnam's currency symbol before original price when user input '1000000000'</t>
  </si>
  <si>
    <t>System should place the currency symbol before the number in discounted price</t>
  </si>
  <si>
    <t>System should display the currency symbol before number '0' in discounted price</t>
  </si>
  <si>
    <t>System should display the currency symbol before number '29042020' in discounted price</t>
  </si>
  <si>
    <t>System should display the currency symbol before number '1000000000' in discounted price</t>
  </si>
  <si>
    <t>Precondition:
- Log in with a verifed seller account
- Go to price management page
Steps:
1. Choose a product to edit discounted price
2. Input '0' in price field and save
3. Observe displayed price in product page</t>
  </si>
  <si>
    <t>Case 1: System should display the new updated price, which is '0'
Case 2: No comma appear on the discounted price</t>
  </si>
  <si>
    <t>Precondition:
- Log in with a verifed seller account
- Go to price management page
Steps:
1. Choose a product to edit discounted price
2. Input '553' in price field and save
3. Observe displayed price in product page</t>
  </si>
  <si>
    <t>Case 1: System should display the new updated price, which is '553'
Case 2: No comma appear on the discounted price</t>
  </si>
  <si>
    <t>Precondition:
- Log in with a verifed seller account
- Go to price management page
Steps:
1. Choose a product to edit discounted price
2. Input '999' in price field and save
3. Observe displayed price in product page</t>
  </si>
  <si>
    <t>Case 1: System should display the new updated price, which is '999'
Case 2: No comma appear on the discounted price</t>
  </si>
  <si>
    <t>Precondition:
- Log in with a verifed seller account
- Go to price management page
Steps:
1. Choose a product to edit discounted price
2. Input '1000' in price field and save
3. Observe displayed price in product page</t>
  </si>
  <si>
    <t>Precondition:
- Log in with a verifed seller account
- Go to price management page
Steps:
1. Choose a product to edit discounted price
2. Input '23581' in price field and save
3. Observe displayed price in product page</t>
  </si>
  <si>
    <t>Precondition:
- Log in with a verifed seller account
- Go to price management page
Steps:
1. Choose a product to edit discounted price
2. Input '999999' in price field and save
3. Observe displayed price in product page</t>
  </si>
  <si>
    <t>Precondition:
- Log in with a verifed seller account
- Go to price management page
Steps:
1. Choose a product to edit discounted price
2. Input '1000000' in price field and save
3. Observe displayed price in product page</t>
  </si>
  <si>
    <t>Precondition:
- Log in with a verifed seller account
- Go to price management page
Steps:
1. Choose a product to edit discounted price
2. Input '23581321' in price field and save
3. Observe displayed price in product page</t>
  </si>
  <si>
    <t>Precondition:
- Log in with a verifed seller account
- Go to price management page
Steps:
1. Choose a product to edit discounted price
2. Input '999999999' in price field and save
3. Observe displayed price in product page</t>
  </si>
  <si>
    <t>Precondition:
- Log in with a verifed seller account
- Go to price management page
Steps:
1. Choose a product to edit discounted price
2. Input '1,000,000,000' in price field and save
3. Observe displayed price in product page</t>
  </si>
  <si>
    <t>Precondition:
- Log in with a verifed seller account
- Go to price management page
Steps:
1. Choose a product to edit discounted price
2. Input '1000000000' in price field and save
3. Observe currency symbol of the displayed price in product page</t>
  </si>
  <si>
    <t>Precondition:
- Log in with a verifed seller account
- Go to price management page
Steps:
1. Choose a product to edit discounted price
2. Input '0' in price field and save
3. Observe currency symbol of the discounted price in product page</t>
  </si>
  <si>
    <t>Precondition:
- Log in with a verifed seller account
- Go to price management page
Steps:
1. Choose a product to edit discounted price
2. Input '29042020' in price field and save
3. Observe currency symbol of the discounted price in product page</t>
  </si>
  <si>
    <t>Precondition:
- Log in with a verifed seller account
- Go to product management page
Steps:
1. Choose a product to edit original price
2. Input '0' in price field and save
3. Observe displayed price in product page</t>
  </si>
  <si>
    <t>Precondition:
- Log in with a verifed seller account
- Go to product management page
Steps:
1. Choose a product to edit original price
2. Input '553' in price field and save
3. Observe displayed price in product page</t>
  </si>
  <si>
    <t>Precondition:
- Log in with a verifed seller account
- Go to product management page
Steps:
1. Choose a product to edit original price
2. Input '999' in price field and save
3. Observe displayed price in product page</t>
  </si>
  <si>
    <t>Precondition:
- Log in with a verifed seller account
- Go to product management page
Steps:
1. Choose a product to edit original price
2. Input '1000' in price field and save
3. Observe displayed price in product page</t>
  </si>
  <si>
    <t>Precondition:
- Log in with a verifed seller account
- Go to product management page
Steps:
1. Choose a product to edit original price
2. Input '23581' in price field and save
3. Observe displayed price in product page</t>
  </si>
  <si>
    <t>Precondition:
- Log in with a verifed seller account
- Go to product management page
Steps:
1. Choose a product to edit original price
2. Input '999999' in price field and save
3. Observe displayed price in product page</t>
  </si>
  <si>
    <t>Precondition:
- Log in with a verifed seller account
- Go to product management page
Steps:
1. Choose a product to edit original price
2. Input '1000000' in price field and save
3. Observe displayed price in product page</t>
  </si>
  <si>
    <t>Precondition:
- Log in with a verifed seller account
- Go to product management page
Steps:
1. Choose a product to edit original price
2. Input '23581321' in price field and save
3. Observe displayed price in product page</t>
  </si>
  <si>
    <t>Precondition:
- Log in with a verifed seller account
- Go to product management page
Steps:
1. Choose a product to edit original price
2. Input '999999999' in price field and save
3. Observe displayed price in product page</t>
  </si>
  <si>
    <t>Precondition:
- Log in with a verifed seller account
- Go to product management page
Steps:
1. Choose a product to edit original price
2. Input '1,000,000,000' in price field and save
3. Observe displayed price in product page</t>
  </si>
  <si>
    <t>Precondition:
- Log in with a verifed seller account
- Go to product management page
Steps:
1. Choose a product to edit original price
2. Input '0' in price field and save
3. Observe currency symbol of the original price in product page</t>
  </si>
  <si>
    <t>Precondition:
- Log in with a verifed seller account
- Go to product management page
Steps:
1. Choose a product to edit original price
2. Input '29042020' in price field and save
3. Observe currency symbol of the original price in product page</t>
  </si>
  <si>
    <t>Precondition:
- Log in with a verifed seller account
- Go to product management page
Steps:
1. Choose a product to edit original price
2. Input '1000000000' in price field and save
3. Observe currency symbol of the original price in product page</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</si>
  <si>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</si>
  <si>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</si>
  <si>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</si>
  <si>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</si>
  <si>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</si>
  <si>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</si>
  <si>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</si>
  <si>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</si>
  <si>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</si>
  <si>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</si>
  <si>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</si>
  <si>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</si>
  <si>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</si>
  <si>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</si>
  <si>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</si>
  <si>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</si>
  <si>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</si>
  <si>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</si>
  <si>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</si>
  <si>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</si>
  <si>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</si>
  <si>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1. Access to product page
2. Open a product which has photos to observe the big photo frame</t>
  </si>
  <si>
    <t>1. Access to product page
2. Open a product which has photos
3. Click on the 2nd photo in the photo list</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</si>
  <si>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</si>
  <si>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</si>
  <si>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</si>
  <si>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</si>
  <si>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</si>
  <si>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</si>
  <si>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Precondition:
- Log in with a verifed seller account
- Go to product management page
Steps:
1. Open a product to delete all photos and save
2. Observe the 'Previous' button in product page</t>
  </si>
  <si>
    <t>Precondition:
- Log in with a verifed seller account
- Go to product management page
Steps:
1. Open a product to upload 1 photo save
2. Observe the 'Previous' button in product page</t>
  </si>
  <si>
    <t>1. Access to product page
2. Open a product which has photos
3. Click on the first photo of the photo list
4. Observe the 'Previous' button in product page</t>
  </si>
  <si>
    <t>1. Access to product page
2. Open a product which has photos
3. Click on the second photo of the photo list
4. Observe the 'Previous' button in product page</t>
  </si>
  <si>
    <t>System should enable 'Previous' button</t>
  </si>
  <si>
    <t>After user click on 'Previous' button, system should navigate to the previous photo</t>
  </si>
  <si>
    <t>1. Access to product page
2. Open a product which has photos
4. Click on the second photo
3. Click on the 'Previous' button</t>
  </si>
  <si>
    <t>Verify that 'Previous' button is clickable when there're 2 or more photos in the photo list</t>
  </si>
  <si>
    <t>System should disable 'Next' button</t>
  </si>
  <si>
    <t>Precondition:
- Log in with a verifed seller account
- Go to product management page
Steps:
1. Open a product to delete all photos and save
2. Observe the 'Next' button in product page</t>
  </si>
  <si>
    <t>Precondition:
- Log in with a verifed seller account
- Go to product management page
Steps:
1. Open a product to upload 1 photo save
2. Observe the 'Next' button in product page</t>
  </si>
  <si>
    <t>1. Access to product page
2. Open a product which has photos
3. Click on the last photo of the photo list
4. Observe the 'Next' button in product page</t>
  </si>
  <si>
    <t>System should enable 'Next' button</t>
  </si>
  <si>
    <t>1. Access to product page
2. Open a product which has photos
3. Click on the second last photo of the photo list
4. Observe the 'Next' button in product page</t>
  </si>
  <si>
    <t>Verify that system will enable 'Next' button when user click on the second last photo backward</t>
  </si>
  <si>
    <t>After user click on 'Next' button, system should navigate to the next photo</t>
  </si>
  <si>
    <t>1. Access to product page
2. Open a product which has photos
3. Click on the 'Next' button</t>
  </si>
  <si>
    <t>Precondition:
- User uploaded at least 3 photo
1. Access to product page
2. Open a product which has photos
3. Click on the third photo of the photo list
4. Observe the 'Previous' button in product page</t>
  </si>
  <si>
    <t>Precondition:
- User uploaded at least 3 photo
1. Access to product page
2. Open a product which has photos
3. Click on the last photo of the photo list
4. Observe the 'Previous' button in product page</t>
  </si>
  <si>
    <t>Precondition:
- User uploaded at least 3 photo
Steps:
1. Access to product page
2. Open a product which has photos
3. Click on the third photo of the photo list
4. Observe the 'Next' button in product page</t>
  </si>
  <si>
    <t>Precondition:
- User uploaded at least 3 photo
Steps:
1. Access to product page
2. Open a product which has photos
3. Click on the first photo of the photo list
4. Observe the 'Next' button in product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</si>
</sst>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62">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18" borderId="3" xfId="0" applyFont="1" applyFill="1" applyBorder="1" applyAlignment="1">
      <alignment horizontal="center"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center" vertical="center"/>
    </xf>
    <xf numFmtId="0" fontId="4" fillId="0" borderId="0" xfId="0" applyFont="1" applyAlignment="1">
      <alignment horizontal="right" vertical="center"/>
    </xf>
    <xf numFmtId="0" fontId="1" fillId="0" borderId="2" xfId="4" applyFont="1" applyBorder="1" applyAlignment="1">
      <alignment horizontal="left" vertical="top" wrapText="1"/>
    </xf>
    <xf numFmtId="0" fontId="1" fillId="0" borderId="2" xfId="4" quotePrefix="1" applyFont="1" applyBorder="1" applyAlignment="1">
      <alignment horizontal="left" vertical="top" wrapText="1"/>
    </xf>
    <xf numFmtId="0" fontId="3" fillId="0" borderId="0" xfId="0" applyFont="1" applyAlignment="1">
      <alignment horizontal="right" vertical="center"/>
    </xf>
    <xf numFmtId="0" fontId="41" fillId="7" borderId="0" xfId="0" applyFont="1" applyFill="1" applyAlignment="1">
      <alignment horizontal="center" vertical="center"/>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165" fontId="10" fillId="3" borderId="0" xfId="5" applyFont="1" applyFill="1" applyAlignment="1">
      <alignment horizontal="left" vertical="top"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1" xfId="5" applyFont="1" applyFill="1" applyBorder="1" applyAlignment="1">
      <alignment horizontal="center" vertical="center" wrapText="1"/>
    </xf>
    <xf numFmtId="165" fontId="2" fillId="2" borderId="12" xfId="5" applyFont="1" applyFill="1" applyBorder="1" applyAlignment="1">
      <alignment horizontal="center" vertical="center" wrapText="1"/>
    </xf>
    <xf numFmtId="165" fontId="2" fillId="2" borderId="7"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165" fontId="23" fillId="0" borderId="2" xfId="5" applyFont="1" applyBorder="1" applyAlignment="1">
      <alignment horizontal="left" vertical="top"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2"/>
  <sheetViews>
    <sheetView showGridLines="0" tabSelected="1" topLeftCell="A10" zoomScaleNormal="100" workbookViewId="0">
      <selection activeCell="C101" sqref="C101"/>
    </sheetView>
  </sheetViews>
  <sheetFormatPr defaultColWidth="9.140625" defaultRowHeight="12.75" outlineLevelRow="1"/>
  <cols>
    <col min="1" max="1" width="14.5703125" style="41" customWidth="1"/>
    <col min="2" max="2" width="35.140625" style="108" customWidth="1"/>
    <col min="3" max="3" width="41.140625" style="12" customWidth="1"/>
    <col min="4" max="4" width="40.8554687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26"/>
      <c r="B1" s="126"/>
      <c r="C1" s="126"/>
      <c r="D1" s="126"/>
      <c r="E1" s="3"/>
      <c r="F1" s="3"/>
      <c r="G1" s="3"/>
      <c r="H1" s="3"/>
      <c r="I1" s="3"/>
      <c r="J1" s="3"/>
    </row>
    <row r="2" spans="1:24" s="1" customFormat="1" ht="31.5" customHeight="1">
      <c r="A2" s="127" t="s">
        <v>8</v>
      </c>
      <c r="B2" s="127"/>
      <c r="C2" s="127"/>
      <c r="D2" s="127"/>
      <c r="E2" s="122"/>
      <c r="F2" s="2"/>
      <c r="G2" s="2"/>
      <c r="H2" s="2"/>
      <c r="I2" s="2"/>
      <c r="J2" s="2"/>
    </row>
    <row r="3" spans="1:24" s="1" customFormat="1" ht="31.5" customHeight="1">
      <c r="A3" s="13"/>
      <c r="B3" s="104"/>
      <c r="C3" s="123"/>
      <c r="D3" s="123"/>
      <c r="E3" s="122"/>
      <c r="F3" s="2"/>
      <c r="G3" s="2"/>
      <c r="H3" s="2"/>
      <c r="I3" s="2"/>
      <c r="J3" s="2"/>
    </row>
    <row r="4" spans="1:24" s="4" customFormat="1" ht="16.5" customHeight="1">
      <c r="A4" s="93" t="s">
        <v>6</v>
      </c>
      <c r="B4" s="124" t="s">
        <v>335</v>
      </c>
      <c r="C4" s="124"/>
      <c r="D4" s="124"/>
      <c r="E4" s="5"/>
      <c r="F4" s="5"/>
      <c r="G4" s="5"/>
      <c r="H4" s="6"/>
      <c r="I4" s="6"/>
      <c r="X4" s="4" t="s">
        <v>9</v>
      </c>
    </row>
    <row r="5" spans="1:24" s="4" customFormat="1" ht="144.75" customHeight="1">
      <c r="A5" s="93" t="s">
        <v>4</v>
      </c>
      <c r="B5" s="125" t="s">
        <v>336</v>
      </c>
      <c r="C5" s="124"/>
      <c r="D5" s="124"/>
      <c r="E5" s="5"/>
      <c r="F5" s="5"/>
      <c r="G5" s="5"/>
      <c r="H5" s="6"/>
      <c r="I5" s="6"/>
      <c r="X5" s="4" t="s">
        <v>11</v>
      </c>
    </row>
    <row r="6" spans="1:24" s="4" customFormat="1">
      <c r="A6" s="93" t="s">
        <v>12</v>
      </c>
      <c r="B6" s="125"/>
      <c r="C6" s="124"/>
      <c r="D6" s="124"/>
      <c r="E6" s="5"/>
      <c r="F6" s="5"/>
      <c r="G6" s="5"/>
      <c r="H6" s="6"/>
      <c r="I6" s="6"/>
    </row>
    <row r="7" spans="1:24" s="4" customFormat="1">
      <c r="A7" s="93" t="s">
        <v>14</v>
      </c>
      <c r="B7" s="124" t="s">
        <v>334</v>
      </c>
      <c r="C7" s="124"/>
      <c r="D7" s="124"/>
      <c r="E7" s="5"/>
      <c r="F7" s="5"/>
      <c r="G7" s="5"/>
      <c r="H7" s="7"/>
      <c r="I7" s="6"/>
      <c r="X7" s="8"/>
    </row>
    <row r="8" spans="1:24" s="9" customFormat="1">
      <c r="A8" s="93" t="s">
        <v>16</v>
      </c>
      <c r="B8" s="128">
        <v>44846</v>
      </c>
      <c r="C8" s="128"/>
      <c r="D8" s="12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18" t="s">
        <v>17</v>
      </c>
      <c r="G16" s="118"/>
      <c r="H16" s="11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29" t="s">
        <v>340</v>
      </c>
      <c r="C18" s="130"/>
      <c r="D18" s="131"/>
      <c r="E18" s="33"/>
      <c r="F18" s="34"/>
      <c r="G18" s="34"/>
      <c r="H18" s="34"/>
      <c r="I18" s="33"/>
    </row>
    <row r="19" spans="1:9" s="14" customFormat="1" ht="19.5" customHeight="1">
      <c r="A19" s="28">
        <v>1</v>
      </c>
      <c r="B19" s="18" t="s">
        <v>341</v>
      </c>
      <c r="C19" s="18"/>
      <c r="D19" s="26"/>
      <c r="E19" s="20"/>
      <c r="F19" s="18"/>
      <c r="G19" s="18"/>
      <c r="H19" s="18"/>
      <c r="I19" s="28"/>
    </row>
    <row r="20" spans="1:9" s="10" customFormat="1" ht="15.75" customHeight="1">
      <c r="A20" s="33"/>
      <c r="B20" s="129" t="s">
        <v>342</v>
      </c>
      <c r="C20" s="130"/>
      <c r="D20" s="131"/>
      <c r="E20" s="33"/>
      <c r="F20" s="34"/>
      <c r="G20" s="34"/>
      <c r="H20" s="34"/>
      <c r="I20" s="33"/>
    </row>
    <row r="21" spans="1:9" s="10" customFormat="1" ht="15.75" customHeight="1">
      <c r="A21" s="114"/>
      <c r="B21" s="119" t="s">
        <v>344</v>
      </c>
      <c r="C21" s="120"/>
      <c r="D21" s="121"/>
      <c r="E21" s="114"/>
      <c r="F21" s="115"/>
      <c r="G21" s="115"/>
      <c r="H21" s="115"/>
      <c r="I21" s="114"/>
    </row>
    <row r="22" spans="1:9" s="14" customFormat="1" ht="89.25" hidden="1" outlineLevel="1">
      <c r="A22" s="28">
        <v>2</v>
      </c>
      <c r="B22" s="18" t="s">
        <v>376</v>
      </c>
      <c r="C22" s="18" t="s">
        <v>420</v>
      </c>
      <c r="D22" s="26" t="s">
        <v>379</v>
      </c>
      <c r="E22" s="20"/>
      <c r="F22" s="18"/>
      <c r="G22" s="18"/>
      <c r="H22" s="18"/>
      <c r="I22" s="28"/>
    </row>
    <row r="23" spans="1:9" s="14" customFormat="1" ht="89.25" hidden="1" outlineLevel="1">
      <c r="A23" s="28">
        <f t="shared" ref="A23:A35" ca="1" si="0">IF(OFFSET(A23,-1,0) ="",OFFSET(A23,-2,0)+1,OFFSET(A23,-1,0)+1 )</f>
        <v>3</v>
      </c>
      <c r="B23" s="18" t="s">
        <v>362</v>
      </c>
      <c r="C23" s="18" t="s">
        <v>421</v>
      </c>
      <c r="D23" s="26" t="s">
        <v>380</v>
      </c>
      <c r="E23" s="20"/>
      <c r="F23" s="18"/>
      <c r="G23" s="18"/>
      <c r="H23" s="18"/>
      <c r="I23" s="28"/>
    </row>
    <row r="24" spans="1:9" s="14" customFormat="1" ht="89.25" hidden="1" outlineLevel="1">
      <c r="A24" s="28">
        <f t="shared" ca="1" si="0"/>
        <v>4</v>
      </c>
      <c r="B24" s="18" t="s">
        <v>363</v>
      </c>
      <c r="C24" s="18" t="s">
        <v>422</v>
      </c>
      <c r="D24" s="26" t="s">
        <v>381</v>
      </c>
      <c r="E24" s="20"/>
      <c r="F24" s="18"/>
      <c r="G24" s="18"/>
      <c r="H24" s="18"/>
      <c r="I24" s="28"/>
    </row>
    <row r="25" spans="1:9" s="14" customFormat="1" ht="89.25" hidden="1" outlineLevel="1">
      <c r="A25" s="28">
        <f t="shared" ca="1" si="0"/>
        <v>5</v>
      </c>
      <c r="B25" s="18" t="s">
        <v>364</v>
      </c>
      <c r="C25" s="18" t="s">
        <v>423</v>
      </c>
      <c r="D25" s="26" t="s">
        <v>382</v>
      </c>
      <c r="E25" s="20"/>
      <c r="F25" s="18"/>
      <c r="G25" s="18"/>
      <c r="H25" s="18"/>
      <c r="I25" s="28"/>
    </row>
    <row r="26" spans="1:9" s="14" customFormat="1" ht="89.25" hidden="1" outlineLevel="1">
      <c r="A26" s="28">
        <f t="shared" ca="1" si="0"/>
        <v>6</v>
      </c>
      <c r="B26" s="18" t="s">
        <v>365</v>
      </c>
      <c r="C26" s="18" t="s">
        <v>424</v>
      </c>
      <c r="D26" s="26" t="s">
        <v>383</v>
      </c>
      <c r="E26" s="20"/>
      <c r="F26" s="18"/>
      <c r="G26" s="18"/>
      <c r="H26" s="18"/>
      <c r="I26" s="28"/>
    </row>
    <row r="27" spans="1:9" s="14" customFormat="1" ht="89.25" hidden="1" outlineLevel="1">
      <c r="A27" s="28">
        <f t="shared" ca="1" si="0"/>
        <v>7</v>
      </c>
      <c r="B27" s="18" t="s">
        <v>366</v>
      </c>
      <c r="C27" s="18" t="s">
        <v>425</v>
      </c>
      <c r="D27" s="26" t="s">
        <v>384</v>
      </c>
      <c r="E27" s="20"/>
      <c r="F27" s="18"/>
      <c r="G27" s="18"/>
      <c r="H27" s="18"/>
      <c r="I27" s="28"/>
    </row>
    <row r="28" spans="1:9" s="14" customFormat="1" ht="89.25" hidden="1" outlineLevel="1">
      <c r="A28" s="28">
        <f t="shared" ca="1" si="0"/>
        <v>8</v>
      </c>
      <c r="B28" s="18" t="s">
        <v>367</v>
      </c>
      <c r="C28" s="18" t="s">
        <v>426</v>
      </c>
      <c r="D28" s="26" t="s">
        <v>385</v>
      </c>
      <c r="E28" s="20"/>
      <c r="F28" s="18"/>
      <c r="G28" s="18"/>
      <c r="H28" s="18"/>
      <c r="I28" s="28"/>
    </row>
    <row r="29" spans="1:9" s="14" customFormat="1" ht="89.25" hidden="1" outlineLevel="1">
      <c r="A29" s="28">
        <f t="shared" ca="1" si="0"/>
        <v>9</v>
      </c>
      <c r="B29" s="18" t="s">
        <v>368</v>
      </c>
      <c r="C29" s="18" t="s">
        <v>427</v>
      </c>
      <c r="D29" s="26" t="s">
        <v>386</v>
      </c>
      <c r="E29" s="20"/>
      <c r="F29" s="18"/>
      <c r="G29" s="18"/>
      <c r="H29" s="18"/>
      <c r="I29" s="28"/>
    </row>
    <row r="30" spans="1:9" s="14" customFormat="1" ht="89.25" hidden="1" outlineLevel="1">
      <c r="A30" s="28">
        <f t="shared" ca="1" si="0"/>
        <v>10</v>
      </c>
      <c r="B30" s="18" t="s">
        <v>369</v>
      </c>
      <c r="C30" s="18" t="s">
        <v>428</v>
      </c>
      <c r="D30" s="26" t="s">
        <v>387</v>
      </c>
      <c r="E30" s="20"/>
      <c r="F30" s="18"/>
      <c r="G30" s="18"/>
      <c r="H30" s="18"/>
      <c r="I30" s="28"/>
    </row>
    <row r="31" spans="1:9" s="14" customFormat="1" ht="89.25" hidden="1" outlineLevel="1">
      <c r="A31" s="28">
        <f t="shared" ca="1" si="0"/>
        <v>11</v>
      </c>
      <c r="B31" s="111" t="s">
        <v>373</v>
      </c>
      <c r="C31" s="18" t="s">
        <v>429</v>
      </c>
      <c r="D31" s="26" t="s">
        <v>388</v>
      </c>
      <c r="E31" s="113"/>
      <c r="F31" s="111"/>
      <c r="G31" s="111"/>
      <c r="H31" s="111"/>
      <c r="I31" s="110"/>
    </row>
    <row r="32" spans="1:9" s="14" customFormat="1" ht="38.25" hidden="1" outlineLevel="1">
      <c r="A32" s="28">
        <f t="shared" ca="1" si="0"/>
        <v>12</v>
      </c>
      <c r="B32" s="111" t="s">
        <v>377</v>
      </c>
      <c r="C32" s="111" t="s">
        <v>378</v>
      </c>
      <c r="D32" s="112" t="s">
        <v>389</v>
      </c>
      <c r="E32" s="113"/>
      <c r="F32" s="111"/>
      <c r="G32" s="111"/>
      <c r="H32" s="111"/>
      <c r="I32" s="110"/>
    </row>
    <row r="33" spans="1:9" s="14" customFormat="1" ht="102" hidden="1" outlineLevel="1">
      <c r="A33" s="28">
        <f t="shared" ca="1" si="0"/>
        <v>13</v>
      </c>
      <c r="B33" s="111" t="s">
        <v>397</v>
      </c>
      <c r="C33" s="18" t="s">
        <v>430</v>
      </c>
      <c r="D33" s="112" t="s">
        <v>390</v>
      </c>
      <c r="E33" s="113"/>
      <c r="F33" s="111"/>
      <c r="G33" s="111"/>
      <c r="H33" s="111"/>
      <c r="I33" s="110"/>
    </row>
    <row r="34" spans="1:9" s="14" customFormat="1" ht="102" hidden="1" outlineLevel="1">
      <c r="A34" s="28">
        <f t="shared" ca="1" si="0"/>
        <v>14</v>
      </c>
      <c r="B34" s="111" t="s">
        <v>398</v>
      </c>
      <c r="C34" s="18" t="s">
        <v>431</v>
      </c>
      <c r="D34" s="112" t="s">
        <v>391</v>
      </c>
      <c r="E34" s="113"/>
      <c r="F34" s="111"/>
      <c r="G34" s="111"/>
      <c r="H34" s="111"/>
      <c r="I34" s="110"/>
    </row>
    <row r="35" spans="1:9" s="14" customFormat="1" ht="102" hidden="1" outlineLevel="1">
      <c r="A35" s="28">
        <f t="shared" ca="1" si="0"/>
        <v>15</v>
      </c>
      <c r="B35" s="111" t="s">
        <v>399</v>
      </c>
      <c r="C35" s="18" t="s">
        <v>432</v>
      </c>
      <c r="D35" s="112" t="s">
        <v>392</v>
      </c>
      <c r="E35" s="113"/>
      <c r="F35" s="111"/>
      <c r="G35" s="111"/>
      <c r="H35" s="111"/>
      <c r="I35" s="110"/>
    </row>
    <row r="36" spans="1:9" s="10" customFormat="1" ht="15.75" customHeight="1" collapsed="1">
      <c r="A36" s="114"/>
      <c r="B36" s="119" t="s">
        <v>345</v>
      </c>
      <c r="C36" s="120"/>
      <c r="D36" s="121"/>
      <c r="E36" s="114"/>
      <c r="F36" s="115"/>
      <c r="G36" s="115"/>
      <c r="H36" s="115"/>
      <c r="I36" s="114"/>
    </row>
    <row r="37" spans="1:9" s="14" customFormat="1" ht="89.25" hidden="1" outlineLevel="1">
      <c r="A37" s="28">
        <f t="shared" ref="A37:A81" ca="1" si="1">IF(OFFSET(A37,-1,0) ="",OFFSET(A37,-2,0)+1,OFFSET(A37,-1,0)+1 )</f>
        <v>16</v>
      </c>
      <c r="B37" s="18" t="s">
        <v>376</v>
      </c>
      <c r="C37" s="18" t="s">
        <v>404</v>
      </c>
      <c r="D37" s="26" t="s">
        <v>405</v>
      </c>
      <c r="E37" s="20"/>
      <c r="F37" s="18"/>
      <c r="G37" s="18"/>
      <c r="H37" s="18"/>
      <c r="I37" s="28"/>
    </row>
    <row r="38" spans="1:9" s="14" customFormat="1" ht="89.25" hidden="1" outlineLevel="1">
      <c r="A38" s="28">
        <f t="shared" ca="1" si="1"/>
        <v>17</v>
      </c>
      <c r="B38" s="18" t="s">
        <v>362</v>
      </c>
      <c r="C38" s="18" t="s">
        <v>406</v>
      </c>
      <c r="D38" s="26" t="s">
        <v>407</v>
      </c>
      <c r="E38" s="20"/>
      <c r="F38" s="18"/>
      <c r="G38" s="18"/>
      <c r="H38" s="18"/>
      <c r="I38" s="28"/>
    </row>
    <row r="39" spans="1:9" s="14" customFormat="1" ht="89.25" hidden="1" outlineLevel="1">
      <c r="A39" s="28">
        <f t="shared" ca="1" si="1"/>
        <v>18</v>
      </c>
      <c r="B39" s="18" t="s">
        <v>363</v>
      </c>
      <c r="C39" s="18" t="s">
        <v>408</v>
      </c>
      <c r="D39" s="26" t="s">
        <v>409</v>
      </c>
      <c r="E39" s="20"/>
      <c r="F39" s="18"/>
      <c r="G39" s="18"/>
      <c r="H39" s="18"/>
      <c r="I39" s="28"/>
    </row>
    <row r="40" spans="1:9" s="14" customFormat="1" ht="89.25" hidden="1" outlineLevel="1">
      <c r="A40" s="28">
        <f t="shared" ca="1" si="1"/>
        <v>19</v>
      </c>
      <c r="B40" s="18" t="s">
        <v>364</v>
      </c>
      <c r="C40" s="18" t="s">
        <v>410</v>
      </c>
      <c r="D40" s="26" t="s">
        <v>382</v>
      </c>
      <c r="E40" s="20"/>
      <c r="F40" s="18"/>
      <c r="G40" s="18"/>
      <c r="H40" s="18"/>
      <c r="I40" s="28"/>
    </row>
    <row r="41" spans="1:9" s="14" customFormat="1" ht="89.25" hidden="1" outlineLevel="1">
      <c r="A41" s="28">
        <f t="shared" ca="1" si="1"/>
        <v>20</v>
      </c>
      <c r="B41" s="18" t="s">
        <v>365</v>
      </c>
      <c r="C41" s="18" t="s">
        <v>411</v>
      </c>
      <c r="D41" s="26" t="s">
        <v>383</v>
      </c>
      <c r="E41" s="20"/>
      <c r="F41" s="18"/>
      <c r="G41" s="18"/>
      <c r="H41" s="18"/>
      <c r="I41" s="28"/>
    </row>
    <row r="42" spans="1:9" s="14" customFormat="1" ht="89.25" hidden="1" outlineLevel="1">
      <c r="A42" s="28">
        <f t="shared" ca="1" si="1"/>
        <v>21</v>
      </c>
      <c r="B42" s="18" t="s">
        <v>370</v>
      </c>
      <c r="C42" s="18" t="s">
        <v>412</v>
      </c>
      <c r="D42" s="26" t="s">
        <v>384</v>
      </c>
      <c r="E42" s="20"/>
      <c r="F42" s="18"/>
      <c r="G42" s="18"/>
      <c r="H42" s="18"/>
      <c r="I42" s="28"/>
    </row>
    <row r="43" spans="1:9" s="14" customFormat="1" ht="89.25" hidden="1" outlineLevel="1">
      <c r="A43" s="28">
        <f t="shared" ca="1" si="1"/>
        <v>22</v>
      </c>
      <c r="B43" s="18" t="s">
        <v>367</v>
      </c>
      <c r="C43" s="18" t="s">
        <v>413</v>
      </c>
      <c r="D43" s="26" t="s">
        <v>385</v>
      </c>
      <c r="E43" s="20"/>
      <c r="F43" s="18"/>
      <c r="G43" s="18"/>
      <c r="H43" s="18"/>
      <c r="I43" s="28"/>
    </row>
    <row r="44" spans="1:9" s="14" customFormat="1" ht="89.25" hidden="1" outlineLevel="1">
      <c r="A44" s="28">
        <f t="shared" ca="1" si="1"/>
        <v>23</v>
      </c>
      <c r="B44" s="18" t="s">
        <v>368</v>
      </c>
      <c r="C44" s="18" t="s">
        <v>414</v>
      </c>
      <c r="D44" s="26" t="s">
        <v>386</v>
      </c>
      <c r="E44" s="20"/>
      <c r="F44" s="18"/>
      <c r="G44" s="18"/>
      <c r="H44" s="18"/>
      <c r="I44" s="28"/>
    </row>
    <row r="45" spans="1:9" s="14" customFormat="1" ht="89.25" hidden="1" outlineLevel="1">
      <c r="A45" s="28">
        <f t="shared" ca="1" si="1"/>
        <v>24</v>
      </c>
      <c r="B45" s="18" t="s">
        <v>369</v>
      </c>
      <c r="C45" s="18" t="s">
        <v>415</v>
      </c>
      <c r="D45" s="26" t="s">
        <v>387</v>
      </c>
      <c r="E45" s="20"/>
      <c r="F45" s="18"/>
      <c r="G45" s="18"/>
      <c r="H45" s="18"/>
      <c r="I45" s="28"/>
    </row>
    <row r="46" spans="1:9" s="14" customFormat="1" ht="89.25" hidden="1" outlineLevel="1">
      <c r="A46" s="110">
        <f t="shared" ca="1" si="1"/>
        <v>25</v>
      </c>
      <c r="B46" s="111" t="s">
        <v>372</v>
      </c>
      <c r="C46" s="18" t="s">
        <v>416</v>
      </c>
      <c r="D46" s="26" t="s">
        <v>388</v>
      </c>
      <c r="E46" s="113"/>
      <c r="F46" s="111"/>
      <c r="G46" s="111"/>
      <c r="H46" s="111"/>
      <c r="I46" s="110"/>
    </row>
    <row r="47" spans="1:9" s="14" customFormat="1" ht="38.25" hidden="1" outlineLevel="1">
      <c r="A47" s="110">
        <f t="shared" ca="1" si="1"/>
        <v>26</v>
      </c>
      <c r="B47" s="111" t="s">
        <v>393</v>
      </c>
      <c r="C47" s="111" t="s">
        <v>378</v>
      </c>
      <c r="D47" s="112" t="s">
        <v>400</v>
      </c>
      <c r="E47" s="113"/>
      <c r="F47" s="111"/>
      <c r="G47" s="111"/>
      <c r="H47" s="111"/>
      <c r="I47" s="110"/>
    </row>
    <row r="48" spans="1:9" s="14" customFormat="1" ht="102" hidden="1" outlineLevel="1">
      <c r="A48" s="110">
        <f t="shared" ca="1" si="1"/>
        <v>27</v>
      </c>
      <c r="B48" s="111" t="s">
        <v>394</v>
      </c>
      <c r="C48" s="18" t="s">
        <v>418</v>
      </c>
      <c r="D48" s="112" t="s">
        <v>401</v>
      </c>
      <c r="E48" s="113"/>
      <c r="F48" s="111"/>
      <c r="G48" s="111"/>
      <c r="H48" s="111"/>
      <c r="I48" s="110"/>
    </row>
    <row r="49" spans="1:9" s="14" customFormat="1" ht="102" hidden="1" outlineLevel="1">
      <c r="A49" s="110">
        <f t="shared" ca="1" si="1"/>
        <v>28</v>
      </c>
      <c r="B49" s="111" t="s">
        <v>395</v>
      </c>
      <c r="C49" s="18" t="s">
        <v>419</v>
      </c>
      <c r="D49" s="112" t="s">
        <v>402</v>
      </c>
      <c r="E49" s="113"/>
      <c r="F49" s="111"/>
      <c r="G49" s="111"/>
      <c r="H49" s="111"/>
      <c r="I49" s="110"/>
    </row>
    <row r="50" spans="1:9" s="14" customFormat="1" ht="102" hidden="1" outlineLevel="1">
      <c r="A50" s="110">
        <f t="shared" ca="1" si="1"/>
        <v>29</v>
      </c>
      <c r="B50" s="111" t="s">
        <v>396</v>
      </c>
      <c r="C50" s="18" t="s">
        <v>417</v>
      </c>
      <c r="D50" s="112" t="s">
        <v>403</v>
      </c>
      <c r="E50" s="113"/>
      <c r="F50" s="111"/>
      <c r="G50" s="111"/>
      <c r="H50" s="111"/>
      <c r="I50" s="110"/>
    </row>
    <row r="51" spans="1:9" s="10" customFormat="1" ht="15.75" customHeight="1" collapsed="1">
      <c r="A51" s="114"/>
      <c r="B51" s="119" t="s">
        <v>346</v>
      </c>
      <c r="C51" s="120"/>
      <c r="D51" s="121"/>
      <c r="E51" s="114"/>
      <c r="F51" s="115"/>
      <c r="G51" s="115"/>
      <c r="H51" s="115"/>
      <c r="I51" s="114"/>
    </row>
    <row r="52" spans="1:9" s="14" customFormat="1" ht="89.25" hidden="1" outlineLevel="1">
      <c r="A52" s="28">
        <f t="shared" ca="1" si="1"/>
        <v>30</v>
      </c>
      <c r="B52" s="109" t="s">
        <v>339</v>
      </c>
      <c r="C52" s="18" t="s">
        <v>436</v>
      </c>
      <c r="D52" s="19" t="s">
        <v>437</v>
      </c>
      <c r="E52" s="20"/>
      <c r="F52" s="18"/>
      <c r="G52" s="18"/>
      <c r="H52" s="18"/>
      <c r="I52" s="28"/>
    </row>
    <row r="53" spans="1:9" s="14" customFormat="1" ht="89.25" hidden="1" outlineLevel="1">
      <c r="A53" s="28">
        <f t="shared" ca="1" si="1"/>
        <v>31</v>
      </c>
      <c r="B53" s="18" t="s">
        <v>435</v>
      </c>
      <c r="C53" s="18" t="s">
        <v>442</v>
      </c>
      <c r="D53" s="19" t="s">
        <v>438</v>
      </c>
      <c r="E53" s="20"/>
      <c r="F53" s="18"/>
      <c r="G53" s="18"/>
      <c r="H53" s="18"/>
      <c r="I53" s="28"/>
    </row>
    <row r="54" spans="1:9" s="14" customFormat="1" ht="89.25" hidden="1" outlineLevel="1">
      <c r="A54" s="28">
        <f t="shared" ca="1" si="1"/>
        <v>32</v>
      </c>
      <c r="B54" s="18" t="s">
        <v>433</v>
      </c>
      <c r="C54" s="18" t="s">
        <v>439</v>
      </c>
      <c r="D54" s="19" t="s">
        <v>440</v>
      </c>
      <c r="E54" s="20"/>
      <c r="F54" s="18"/>
      <c r="G54" s="18"/>
      <c r="H54" s="18"/>
      <c r="I54" s="28"/>
    </row>
    <row r="55" spans="1:9" s="14" customFormat="1" ht="89.25" hidden="1" outlineLevel="1">
      <c r="A55" s="28">
        <f t="shared" ca="1" si="1"/>
        <v>33</v>
      </c>
      <c r="B55" s="18" t="s">
        <v>434</v>
      </c>
      <c r="C55" s="18" t="s">
        <v>441</v>
      </c>
      <c r="D55" s="19" t="s">
        <v>440</v>
      </c>
      <c r="E55" s="20"/>
      <c r="F55" s="18"/>
      <c r="G55" s="18"/>
      <c r="H55" s="18"/>
      <c r="I55" s="28"/>
    </row>
    <row r="56" spans="1:9" s="10" customFormat="1" ht="15.75" customHeight="1" collapsed="1">
      <c r="A56" s="114"/>
      <c r="B56" s="119" t="s">
        <v>347</v>
      </c>
      <c r="C56" s="120"/>
      <c r="D56" s="121"/>
      <c r="E56" s="114"/>
      <c r="F56" s="115"/>
      <c r="G56" s="115"/>
      <c r="H56" s="115"/>
      <c r="I56" s="114"/>
    </row>
    <row r="57" spans="1:9" s="14" customFormat="1" ht="76.5" hidden="1" outlineLevel="1">
      <c r="A57" s="28">
        <f t="shared" ca="1" si="1"/>
        <v>34</v>
      </c>
      <c r="B57" s="109" t="s">
        <v>444</v>
      </c>
      <c r="C57" s="18" t="s">
        <v>453</v>
      </c>
      <c r="D57" s="19" t="s">
        <v>443</v>
      </c>
      <c r="E57" s="20"/>
      <c r="F57" s="18"/>
      <c r="G57" s="18"/>
      <c r="H57" s="18"/>
      <c r="I57" s="28"/>
    </row>
    <row r="58" spans="1:9" s="14" customFormat="1" ht="76.5" hidden="1" outlineLevel="1">
      <c r="A58" s="28">
        <f t="shared" ca="1" si="1"/>
        <v>35</v>
      </c>
      <c r="B58" s="18" t="s">
        <v>337</v>
      </c>
      <c r="C58" s="18" t="s">
        <v>456</v>
      </c>
      <c r="D58" s="19" t="s">
        <v>445</v>
      </c>
      <c r="E58" s="20"/>
      <c r="F58" s="18"/>
      <c r="G58" s="18"/>
      <c r="H58" s="18"/>
      <c r="I58" s="28"/>
    </row>
    <row r="59" spans="1:9" s="14" customFormat="1" ht="76.5" hidden="1" outlineLevel="1">
      <c r="A59" s="28">
        <f t="shared" ca="1" si="1"/>
        <v>36</v>
      </c>
      <c r="B59" s="18" t="s">
        <v>371</v>
      </c>
      <c r="C59" s="18" t="s">
        <v>457</v>
      </c>
      <c r="D59" s="19" t="s">
        <v>446</v>
      </c>
      <c r="E59" s="20"/>
      <c r="F59" s="18"/>
      <c r="G59" s="18"/>
      <c r="H59" s="18"/>
      <c r="I59" s="28"/>
    </row>
    <row r="60" spans="1:9" s="14" customFormat="1" ht="76.5" hidden="1" outlineLevel="1">
      <c r="A60" s="28">
        <f t="shared" ca="1" si="1"/>
        <v>37</v>
      </c>
      <c r="B60" s="18" t="s">
        <v>374</v>
      </c>
      <c r="C60" s="18" t="s">
        <v>458</v>
      </c>
      <c r="D60" s="19" t="s">
        <v>447</v>
      </c>
      <c r="E60" s="20"/>
      <c r="F60" s="18"/>
      <c r="G60" s="18"/>
      <c r="H60" s="18"/>
      <c r="I60" s="28"/>
    </row>
    <row r="61" spans="1:9" s="14" customFormat="1" ht="76.5" hidden="1" outlineLevel="1">
      <c r="A61" s="28">
        <f t="shared" ca="1" si="1"/>
        <v>38</v>
      </c>
      <c r="B61" s="18" t="s">
        <v>375</v>
      </c>
      <c r="C61" s="18" t="s">
        <v>459</v>
      </c>
      <c r="D61" s="19" t="s">
        <v>448</v>
      </c>
      <c r="E61" s="20"/>
      <c r="F61" s="18"/>
      <c r="G61" s="18"/>
      <c r="H61" s="18"/>
      <c r="I61" s="28"/>
    </row>
    <row r="62" spans="1:9" s="10" customFormat="1" ht="15.75" customHeight="1" collapsed="1">
      <c r="A62" s="114"/>
      <c r="B62" s="119" t="s">
        <v>348</v>
      </c>
      <c r="C62" s="120"/>
      <c r="D62" s="121"/>
      <c r="E62" s="114"/>
      <c r="F62" s="115"/>
      <c r="G62" s="115"/>
      <c r="H62" s="115"/>
      <c r="I62" s="114"/>
    </row>
    <row r="63" spans="1:9" s="14" customFormat="1" ht="76.5" hidden="1" outlineLevel="1">
      <c r="A63" s="28">
        <f t="shared" ca="1" si="1"/>
        <v>39</v>
      </c>
      <c r="B63" s="109" t="s">
        <v>343</v>
      </c>
      <c r="C63" s="18" t="s">
        <v>453</v>
      </c>
      <c r="D63" s="19" t="s">
        <v>449</v>
      </c>
      <c r="E63" s="20"/>
      <c r="F63" s="18"/>
      <c r="G63" s="18"/>
      <c r="H63" s="18"/>
      <c r="I63" s="28"/>
    </row>
    <row r="64" spans="1:9" s="14" customFormat="1" ht="38.25" hidden="1" outlineLevel="1">
      <c r="A64" s="28">
        <f t="shared" ca="1" si="1"/>
        <v>40</v>
      </c>
      <c r="B64" s="109" t="s">
        <v>338</v>
      </c>
      <c r="C64" s="18" t="s">
        <v>454</v>
      </c>
      <c r="D64" s="19" t="s">
        <v>451</v>
      </c>
      <c r="E64" s="20"/>
      <c r="F64" s="18"/>
      <c r="G64" s="18"/>
      <c r="H64" s="18"/>
      <c r="I64" s="28"/>
    </row>
    <row r="65" spans="1:10" s="14" customFormat="1" ht="38.25" hidden="1" outlineLevel="1">
      <c r="A65" s="28">
        <f t="shared" ca="1" si="1"/>
        <v>41</v>
      </c>
      <c r="B65" s="109" t="s">
        <v>450</v>
      </c>
      <c r="C65" s="18" t="s">
        <v>455</v>
      </c>
      <c r="D65" s="19" t="s">
        <v>452</v>
      </c>
      <c r="E65" s="20"/>
      <c r="F65" s="18"/>
      <c r="G65" s="18"/>
      <c r="H65" s="18"/>
      <c r="I65" s="28"/>
    </row>
    <row r="66" spans="1:10" s="10" customFormat="1" ht="15.75" customHeight="1" collapsed="1">
      <c r="A66" s="114"/>
      <c r="B66" s="119" t="s">
        <v>349</v>
      </c>
      <c r="C66" s="120"/>
      <c r="D66" s="121"/>
      <c r="E66" s="114"/>
      <c r="F66" s="115"/>
      <c r="G66" s="115"/>
      <c r="H66" s="115"/>
      <c r="I66" s="114"/>
    </row>
    <row r="67" spans="1:10" s="14" customFormat="1" ht="76.5" hidden="1" outlineLevel="1">
      <c r="A67" s="28">
        <f t="shared" ca="1" si="1"/>
        <v>42</v>
      </c>
      <c r="B67" s="117" t="s">
        <v>351</v>
      </c>
      <c r="C67" s="18" t="s">
        <v>462</v>
      </c>
      <c r="D67" s="19" t="s">
        <v>461</v>
      </c>
      <c r="E67" s="20"/>
      <c r="F67" s="18"/>
      <c r="G67" s="18"/>
      <c r="H67" s="18"/>
      <c r="I67" s="28"/>
    </row>
    <row r="68" spans="1:10" s="14" customFormat="1" ht="76.5" hidden="1" outlineLevel="1">
      <c r="A68" s="28">
        <f t="shared" ca="1" si="1"/>
        <v>43</v>
      </c>
      <c r="B68" s="117" t="s">
        <v>352</v>
      </c>
      <c r="C68" s="18" t="s">
        <v>463</v>
      </c>
      <c r="D68" s="19" t="s">
        <v>461</v>
      </c>
      <c r="E68" s="20"/>
      <c r="F68" s="18"/>
      <c r="G68" s="18"/>
      <c r="H68" s="18"/>
      <c r="I68" s="28"/>
    </row>
    <row r="69" spans="1:10" s="14" customFormat="1" ht="51" hidden="1" outlineLevel="1">
      <c r="A69" s="28">
        <f t="shared" ca="1" si="1"/>
        <v>44</v>
      </c>
      <c r="B69" s="117" t="s">
        <v>353</v>
      </c>
      <c r="C69" s="18" t="s">
        <v>464</v>
      </c>
      <c r="D69" s="19" t="s">
        <v>461</v>
      </c>
      <c r="E69" s="20"/>
      <c r="F69" s="18"/>
      <c r="G69" s="18"/>
      <c r="H69" s="18"/>
      <c r="I69" s="28"/>
    </row>
    <row r="70" spans="1:10" s="14" customFormat="1" ht="51" hidden="1" outlineLevel="1">
      <c r="A70" s="28">
        <f t="shared" ca="1" si="1"/>
        <v>45</v>
      </c>
      <c r="B70" s="117" t="s">
        <v>355</v>
      </c>
      <c r="C70" s="18" t="s">
        <v>465</v>
      </c>
      <c r="D70" s="19" t="s">
        <v>466</v>
      </c>
      <c r="E70" s="20"/>
      <c r="F70" s="18"/>
      <c r="G70" s="18"/>
      <c r="H70" s="18"/>
      <c r="I70" s="28"/>
      <c r="J70" s="116"/>
    </row>
    <row r="71" spans="1:10" s="14" customFormat="1" ht="76.5" hidden="1" outlineLevel="1">
      <c r="A71" s="28">
        <f t="shared" ca="1" si="1"/>
        <v>46</v>
      </c>
      <c r="B71" s="117" t="s">
        <v>354</v>
      </c>
      <c r="C71" s="18" t="s">
        <v>479</v>
      </c>
      <c r="D71" s="19" t="s">
        <v>466</v>
      </c>
      <c r="E71" s="20"/>
      <c r="F71" s="18"/>
      <c r="G71" s="18"/>
      <c r="H71" s="18"/>
      <c r="I71" s="28"/>
    </row>
    <row r="72" spans="1:10" s="14" customFormat="1" ht="76.5" hidden="1" outlineLevel="1">
      <c r="A72" s="28">
        <f t="shared" ca="1" si="1"/>
        <v>47</v>
      </c>
      <c r="B72" s="117" t="s">
        <v>356</v>
      </c>
      <c r="C72" s="18" t="s">
        <v>480</v>
      </c>
      <c r="D72" s="19" t="s">
        <v>466</v>
      </c>
      <c r="E72" s="20"/>
      <c r="F72" s="18"/>
      <c r="G72" s="18"/>
      <c r="H72" s="18"/>
      <c r="I72" s="28"/>
    </row>
    <row r="73" spans="1:10" s="14" customFormat="1" ht="51" hidden="1" outlineLevel="1">
      <c r="A73" s="28">
        <f t="shared" ca="1" si="1"/>
        <v>48</v>
      </c>
      <c r="B73" s="117" t="s">
        <v>469</v>
      </c>
      <c r="C73" s="18" t="s">
        <v>468</v>
      </c>
      <c r="D73" s="19" t="s">
        <v>467</v>
      </c>
      <c r="E73" s="20"/>
      <c r="F73" s="18"/>
      <c r="G73" s="18"/>
      <c r="H73" s="18"/>
      <c r="I73" s="28"/>
    </row>
    <row r="74" spans="1:10" s="10" customFormat="1" ht="15.75" customHeight="1" collapsed="1">
      <c r="A74" s="114"/>
      <c r="B74" s="119" t="s">
        <v>350</v>
      </c>
      <c r="C74" s="120"/>
      <c r="D74" s="121"/>
      <c r="E74" s="114"/>
      <c r="F74" s="115"/>
      <c r="G74" s="115"/>
      <c r="H74" s="115"/>
      <c r="I74" s="114"/>
    </row>
    <row r="75" spans="1:10" s="14" customFormat="1" ht="83.25" hidden="1" customHeight="1" outlineLevel="1">
      <c r="A75" s="28">
        <f t="shared" ca="1" si="1"/>
        <v>49</v>
      </c>
      <c r="B75" s="18" t="s">
        <v>357</v>
      </c>
      <c r="C75" s="18" t="s">
        <v>471</v>
      </c>
      <c r="D75" s="19" t="s">
        <v>470</v>
      </c>
      <c r="E75" s="20"/>
      <c r="F75" s="18"/>
      <c r="G75" s="18"/>
      <c r="H75" s="18"/>
      <c r="I75" s="28"/>
    </row>
    <row r="76" spans="1:10" s="14" customFormat="1" ht="76.5" hidden="1" outlineLevel="1">
      <c r="A76" s="28">
        <f t="shared" ca="1" si="1"/>
        <v>50</v>
      </c>
      <c r="B76" s="18" t="s">
        <v>358</v>
      </c>
      <c r="C76" s="18" t="s">
        <v>472</v>
      </c>
      <c r="D76" s="19" t="s">
        <v>470</v>
      </c>
      <c r="E76" s="20"/>
      <c r="F76" s="18"/>
      <c r="G76" s="18"/>
      <c r="H76" s="18"/>
      <c r="I76" s="28"/>
    </row>
    <row r="77" spans="1:10" s="14" customFormat="1" ht="51" hidden="1" outlineLevel="1">
      <c r="A77" s="28">
        <f t="shared" ca="1" si="1"/>
        <v>51</v>
      </c>
      <c r="B77" s="18" t="s">
        <v>359</v>
      </c>
      <c r="C77" s="18" t="s">
        <v>473</v>
      </c>
      <c r="D77" s="19" t="s">
        <v>470</v>
      </c>
      <c r="E77" s="20"/>
      <c r="F77" s="18"/>
      <c r="G77" s="18"/>
      <c r="H77" s="18"/>
      <c r="I77" s="28"/>
    </row>
    <row r="78" spans="1:10" s="14" customFormat="1" ht="63.75" hidden="1" outlineLevel="1">
      <c r="A78" s="28">
        <f t="shared" ca="1" si="1"/>
        <v>52</v>
      </c>
      <c r="B78" s="18" t="s">
        <v>360</v>
      </c>
      <c r="C78" s="18" t="s">
        <v>475</v>
      </c>
      <c r="D78" s="19" t="s">
        <v>474</v>
      </c>
      <c r="E78" s="20"/>
      <c r="F78" s="18"/>
      <c r="G78" s="18"/>
      <c r="H78" s="18"/>
      <c r="I78" s="28"/>
      <c r="J78" s="116"/>
    </row>
    <row r="79" spans="1:10" s="14" customFormat="1" ht="89.25" hidden="1" outlineLevel="1">
      <c r="A79" s="28">
        <f t="shared" ca="1" si="1"/>
        <v>53</v>
      </c>
      <c r="B79" s="18" t="s">
        <v>476</v>
      </c>
      <c r="C79" s="18" t="s">
        <v>481</v>
      </c>
      <c r="D79" s="19" t="s">
        <v>474</v>
      </c>
      <c r="E79" s="20"/>
      <c r="F79" s="18"/>
      <c r="G79" s="18"/>
      <c r="H79" s="18"/>
      <c r="I79" s="28"/>
    </row>
    <row r="80" spans="1:10" s="14" customFormat="1" ht="89.25" hidden="1" outlineLevel="1">
      <c r="A80" s="28">
        <f t="shared" ca="1" si="1"/>
        <v>54</v>
      </c>
      <c r="B80" s="18" t="s">
        <v>361</v>
      </c>
      <c r="C80" s="18" t="s">
        <v>482</v>
      </c>
      <c r="D80" s="19" t="s">
        <v>474</v>
      </c>
      <c r="E80" s="20"/>
      <c r="F80" s="18"/>
      <c r="G80" s="18"/>
      <c r="H80" s="18"/>
      <c r="I80" s="28"/>
    </row>
    <row r="81" spans="1:9" s="14" customFormat="1" ht="38.25" hidden="1" outlineLevel="1">
      <c r="A81" s="28">
        <f t="shared" ca="1" si="1"/>
        <v>55</v>
      </c>
      <c r="B81" s="117" t="s">
        <v>460</v>
      </c>
      <c r="C81" s="18" t="s">
        <v>478</v>
      </c>
      <c r="D81" s="19" t="s">
        <v>477</v>
      </c>
      <c r="E81" s="20"/>
      <c r="F81" s="18"/>
      <c r="G81" s="18"/>
      <c r="H81" s="18"/>
      <c r="I81" s="28"/>
    </row>
    <row r="82" spans="1:9" collapsed="1"/>
  </sheetData>
  <mergeCells count="19">
    <mergeCell ref="B74:D74"/>
    <mergeCell ref="A1:D1"/>
    <mergeCell ref="A2:D2"/>
    <mergeCell ref="B51:D51"/>
    <mergeCell ref="B6:D6"/>
    <mergeCell ref="B7:D7"/>
    <mergeCell ref="B8:D8"/>
    <mergeCell ref="B36:D36"/>
    <mergeCell ref="B18:D18"/>
    <mergeCell ref="B20:D20"/>
    <mergeCell ref="B62:D62"/>
    <mergeCell ref="B66:D66"/>
    <mergeCell ref="B56:D56"/>
    <mergeCell ref="F16:H16"/>
    <mergeCell ref="B21:D21"/>
    <mergeCell ref="E2:E3"/>
    <mergeCell ref="C3:D3"/>
    <mergeCell ref="B4:D4"/>
    <mergeCell ref="B5:D5"/>
  </mergeCells>
  <dataValidations count="4">
    <dataValidation showDropDown="1" showErrorMessage="1" sqref="F16:H20"/>
    <dataValidation allowBlank="1" showInputMessage="1" showErrorMessage="1" sqref="F21:H21"/>
    <dataValidation type="list" allowBlank="1" sqref="F22:H52">
      <formula1>$A$11:$A$15</formula1>
    </dataValidation>
    <dataValidation type="list" allowBlank="1" showErrorMessage="1" sqref="F53:H107">
      <formula1>#REF!</formula1>
      <formula2>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9" zoomScaleNormal="100" workbookViewId="0">
      <selection activeCell="D22" sqref="D2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26"/>
      <c r="B1" s="126"/>
      <c r="C1" s="126"/>
      <c r="D1" s="126"/>
      <c r="E1" s="3"/>
      <c r="F1" s="3"/>
      <c r="G1" s="3"/>
      <c r="H1" s="3"/>
      <c r="I1" s="3"/>
      <c r="J1" s="3"/>
    </row>
    <row r="2" spans="1:24" s="1" customFormat="1" ht="31.5" customHeight="1">
      <c r="A2" s="127" t="s">
        <v>8</v>
      </c>
      <c r="B2" s="127"/>
      <c r="C2" s="127"/>
      <c r="D2" s="127"/>
      <c r="E2" s="122"/>
      <c r="F2" s="2"/>
      <c r="G2" s="2"/>
      <c r="H2" s="2"/>
      <c r="I2" s="2"/>
      <c r="J2" s="2"/>
    </row>
    <row r="3" spans="1:24" s="1" customFormat="1" ht="31.5" customHeight="1">
      <c r="A3" s="13"/>
      <c r="C3" s="132"/>
      <c r="D3" s="132"/>
      <c r="E3" s="122"/>
      <c r="F3" s="2"/>
      <c r="G3" s="2"/>
      <c r="H3" s="2"/>
      <c r="I3" s="2"/>
      <c r="J3" s="2"/>
    </row>
    <row r="4" spans="1:24" s="4" customFormat="1">
      <c r="A4" s="93" t="s">
        <v>7</v>
      </c>
      <c r="B4" s="124" t="s">
        <v>246</v>
      </c>
      <c r="C4" s="124"/>
      <c r="D4" s="124"/>
      <c r="E4" s="5"/>
      <c r="F4" s="5"/>
      <c r="G4" s="5"/>
      <c r="H4" s="6"/>
      <c r="I4" s="6"/>
      <c r="X4" s="4" t="s">
        <v>9</v>
      </c>
    </row>
    <row r="5" spans="1:24" s="4" customFormat="1" ht="144.75" customHeight="1">
      <c r="A5" s="93" t="s">
        <v>4</v>
      </c>
      <c r="B5" s="125" t="s">
        <v>10</v>
      </c>
      <c r="C5" s="124"/>
      <c r="D5" s="124"/>
      <c r="E5" s="5"/>
      <c r="F5" s="5"/>
      <c r="G5" s="5"/>
      <c r="H5" s="6"/>
      <c r="I5" s="6"/>
      <c r="X5" s="4" t="s">
        <v>11</v>
      </c>
    </row>
    <row r="6" spans="1:24" s="4" customFormat="1" ht="25.5">
      <c r="A6" s="93" t="s">
        <v>12</v>
      </c>
      <c r="B6" s="125" t="s">
        <v>13</v>
      </c>
      <c r="C6" s="124"/>
      <c r="D6" s="124"/>
      <c r="E6" s="5"/>
      <c r="F6" s="5"/>
      <c r="G6" s="5"/>
      <c r="H6" s="6"/>
      <c r="I6" s="6"/>
    </row>
    <row r="7" spans="1:24" s="4" customFormat="1">
      <c r="A7" s="93" t="s">
        <v>14</v>
      </c>
      <c r="B7" s="124" t="s">
        <v>15</v>
      </c>
      <c r="C7" s="124"/>
      <c r="D7" s="124"/>
      <c r="E7" s="5"/>
      <c r="F7" s="5"/>
      <c r="G7" s="5"/>
      <c r="H7" s="7"/>
      <c r="I7" s="6"/>
      <c r="X7" s="8"/>
    </row>
    <row r="8" spans="1:24" s="9" customFormat="1">
      <c r="A8" s="93" t="s">
        <v>16</v>
      </c>
      <c r="B8" s="128">
        <v>40850</v>
      </c>
      <c r="C8" s="128"/>
      <c r="D8" s="12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33" t="s">
        <v>17</v>
      </c>
      <c r="G16" s="134"/>
      <c r="H16" s="135"/>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36" t="s">
        <v>30</v>
      </c>
      <c r="C18" s="137"/>
      <c r="D18" s="138"/>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36" t="s">
        <v>70</v>
      </c>
      <c r="C29" s="137"/>
      <c r="D29" s="138"/>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36" t="s">
        <v>89</v>
      </c>
      <c r="C35" s="137"/>
      <c r="D35" s="138"/>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36" t="s">
        <v>93</v>
      </c>
      <c r="C37" s="137"/>
      <c r="D37" s="138"/>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36" t="s">
        <v>129</v>
      </c>
      <c r="C47" s="137"/>
      <c r="D47" s="138"/>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36" t="s">
        <v>144</v>
      </c>
      <c r="C52" s="137"/>
      <c r="D52" s="138"/>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36" t="s">
        <v>156</v>
      </c>
      <c r="C56" s="137"/>
      <c r="D56" s="138"/>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36" t="s">
        <v>198</v>
      </c>
      <c r="C68" s="137"/>
      <c r="D68" s="138"/>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36" t="s">
        <v>208</v>
      </c>
      <c r="C72" s="137"/>
      <c r="D72" s="138"/>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36" t="s">
        <v>219</v>
      </c>
      <c r="C76" s="137"/>
      <c r="D76" s="138"/>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36" t="s">
        <v>227</v>
      </c>
      <c r="C79" s="137"/>
      <c r="D79" s="138"/>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26"/>
      <c r="B1" s="126"/>
      <c r="C1" s="126"/>
      <c r="D1" s="126"/>
      <c r="E1" s="3"/>
      <c r="F1" s="3"/>
      <c r="G1" s="3"/>
      <c r="H1" s="3"/>
      <c r="I1" s="3"/>
      <c r="J1" s="3"/>
    </row>
    <row r="2" spans="1:24" s="1" customFormat="1" ht="31.5" customHeight="1">
      <c r="A2" s="127" t="s">
        <v>8</v>
      </c>
      <c r="B2" s="127"/>
      <c r="C2" s="127"/>
      <c r="D2" s="127"/>
      <c r="E2" s="122"/>
      <c r="F2" s="2"/>
      <c r="G2" s="2"/>
      <c r="H2" s="2"/>
      <c r="I2" s="2"/>
      <c r="J2" s="2"/>
    </row>
    <row r="3" spans="1:24" s="1" customFormat="1" ht="31.5" customHeight="1">
      <c r="A3" s="13"/>
      <c r="C3" s="132"/>
      <c r="D3" s="132"/>
      <c r="E3" s="122"/>
      <c r="F3" s="2"/>
      <c r="G3" s="2"/>
      <c r="H3" s="2"/>
      <c r="I3" s="2"/>
      <c r="J3" s="2"/>
    </row>
    <row r="4" spans="1:24" s="4" customFormat="1">
      <c r="A4" s="93" t="s">
        <v>7</v>
      </c>
      <c r="B4" s="124" t="s">
        <v>246</v>
      </c>
      <c r="C4" s="124"/>
      <c r="D4" s="124"/>
      <c r="E4" s="5"/>
      <c r="F4" s="5"/>
      <c r="G4" s="5"/>
      <c r="H4" s="6"/>
      <c r="I4" s="6"/>
      <c r="X4" s="4" t="s">
        <v>9</v>
      </c>
    </row>
    <row r="5" spans="1:24" s="4" customFormat="1" ht="144.75" customHeight="1">
      <c r="A5" s="93" t="s">
        <v>4</v>
      </c>
      <c r="B5" s="125" t="s">
        <v>10</v>
      </c>
      <c r="C5" s="124"/>
      <c r="D5" s="124"/>
      <c r="E5" s="5"/>
      <c r="F5" s="5"/>
      <c r="G5" s="5"/>
      <c r="H5" s="6"/>
      <c r="I5" s="6"/>
      <c r="X5" s="4" t="s">
        <v>11</v>
      </c>
    </row>
    <row r="6" spans="1:24" s="4" customFormat="1" ht="25.5">
      <c r="A6" s="93" t="s">
        <v>12</v>
      </c>
      <c r="B6" s="125" t="s">
        <v>13</v>
      </c>
      <c r="C6" s="124"/>
      <c r="D6" s="124"/>
      <c r="E6" s="5"/>
      <c r="F6" s="5"/>
      <c r="G6" s="5"/>
      <c r="H6" s="6"/>
      <c r="I6" s="6"/>
    </row>
    <row r="7" spans="1:24" s="4" customFormat="1">
      <c r="A7" s="93" t="s">
        <v>14</v>
      </c>
      <c r="B7" s="124" t="s">
        <v>15</v>
      </c>
      <c r="C7" s="124"/>
      <c r="D7" s="124"/>
      <c r="E7" s="5"/>
      <c r="F7" s="5"/>
      <c r="G7" s="5"/>
      <c r="H7" s="7"/>
      <c r="I7" s="6"/>
      <c r="X7" s="8"/>
    </row>
    <row r="8" spans="1:24" s="9" customFormat="1">
      <c r="A8" s="93" t="s">
        <v>16</v>
      </c>
      <c r="B8" s="128">
        <v>40850</v>
      </c>
      <c r="C8" s="128"/>
      <c r="D8" s="128"/>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33" t="s">
        <v>17</v>
      </c>
      <c r="G16" s="134"/>
      <c r="H16" s="135"/>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36" t="s">
        <v>30</v>
      </c>
      <c r="C18" s="137"/>
      <c r="D18" s="138"/>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36" t="s">
        <v>70</v>
      </c>
      <c r="C29" s="137"/>
      <c r="D29" s="138"/>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36" t="s">
        <v>89</v>
      </c>
      <c r="C35" s="137"/>
      <c r="D35" s="138"/>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36" t="s">
        <v>93</v>
      </c>
      <c r="C37" s="137"/>
      <c r="D37" s="138"/>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36" t="s">
        <v>129</v>
      </c>
      <c r="C47" s="137"/>
      <c r="D47" s="138"/>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36" t="s">
        <v>144</v>
      </c>
      <c r="C52" s="137"/>
      <c r="D52" s="138"/>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36" t="s">
        <v>156</v>
      </c>
      <c r="C56" s="137"/>
      <c r="D56" s="138"/>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36" t="s">
        <v>198</v>
      </c>
      <c r="C68" s="137"/>
      <c r="D68" s="138"/>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36" t="s">
        <v>208</v>
      </c>
      <c r="C72" s="137"/>
      <c r="D72" s="138"/>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36" t="s">
        <v>219</v>
      </c>
      <c r="C76" s="137"/>
      <c r="D76" s="138"/>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36" t="s">
        <v>227</v>
      </c>
      <c r="C79" s="137"/>
      <c r="D79" s="138"/>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 zoomScaleNormal="100" workbookViewId="0">
      <selection activeCell="E17" sqref="E17"/>
    </sheetView>
  </sheetViews>
  <sheetFormatPr defaultColWidth="9.140625" defaultRowHeight="14.25"/>
  <cols>
    <col min="1" max="1" width="4" style="42" customWidth="1"/>
    <col min="2" max="2" width="16.140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140625" style="43" customWidth="1"/>
    <col min="15" max="15" width="18.42578125" style="43" customWidth="1"/>
    <col min="16" max="16384" width="9.140625" style="43"/>
  </cols>
  <sheetData>
    <row r="1" spans="1:12" ht="15">
      <c r="G1" s="44" t="s">
        <v>248</v>
      </c>
    </row>
    <row r="2" spans="1:12" s="47" customFormat="1" ht="26.25">
      <c r="A2" s="46"/>
      <c r="C2" s="157" t="s">
        <v>249</v>
      </c>
      <c r="D2" s="157"/>
      <c r="E2" s="157"/>
      <c r="F2" s="157"/>
      <c r="G2" s="157"/>
      <c r="H2" s="48" t="s">
        <v>250</v>
      </c>
      <c r="I2" s="49"/>
      <c r="J2" s="49"/>
      <c r="K2" s="49"/>
      <c r="L2" s="49"/>
    </row>
    <row r="3" spans="1:12" s="47" customFormat="1" ht="23.25">
      <c r="A3" s="46"/>
      <c r="C3" s="158" t="s">
        <v>251</v>
      </c>
      <c r="D3" s="158"/>
      <c r="E3" s="99"/>
      <c r="F3" s="159" t="s">
        <v>252</v>
      </c>
      <c r="G3" s="159"/>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41" t="s">
        <v>253</v>
      </c>
      <c r="C6" s="141"/>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41" t="s">
        <v>283</v>
      </c>
      <c r="C14" s="141"/>
      <c r="D14" s="141"/>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f>'Assignment 1'!D11</f>
        <v>0</v>
      </c>
      <c r="D18" s="67">
        <f>'Assignment 1'!D12</f>
        <v>0</v>
      </c>
      <c r="E18" s="67">
        <f>'Assignment 1'!D14</f>
        <v>0</v>
      </c>
      <c r="F18" s="67">
        <f>'Assignment 1'!D13</f>
        <v>0</v>
      </c>
      <c r="G18" s="67">
        <f>'Assignment 1'!D15</f>
        <v>0</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f>SUM(C18:C19)</f>
        <v>55</v>
      </c>
      <c r="D20" s="67">
        <f t="shared" ref="D20:G20" si="0">SUM(D18:D19)</f>
        <v>1</v>
      </c>
      <c r="E20" s="67">
        <f t="shared" si="0"/>
        <v>0</v>
      </c>
      <c r="F20" s="67">
        <f t="shared" si="0"/>
        <v>0</v>
      </c>
      <c r="G20" s="67">
        <f t="shared" si="0"/>
        <v>0</v>
      </c>
      <c r="L20" s="43"/>
    </row>
    <row r="21" spans="1:12" ht="20.25" customHeight="1">
      <c r="A21" s="69"/>
      <c r="B21" s="70"/>
      <c r="C21" s="83" t="s">
        <v>292</v>
      </c>
      <c r="D21" s="82">
        <f>SUM(C20,D20,G20)/SUM(C20:G20)</f>
        <v>1</v>
      </c>
      <c r="E21" s="71"/>
      <c r="F21" s="71"/>
      <c r="G21" s="71"/>
      <c r="L21" s="43"/>
    </row>
    <row r="22" spans="1:12">
      <c r="B22" s="66"/>
      <c r="C22" s="60"/>
      <c r="D22" s="60"/>
      <c r="E22" s="60"/>
      <c r="F22" s="60"/>
      <c r="G22" s="61"/>
    </row>
    <row r="23" spans="1:12" ht="21.75" customHeight="1">
      <c r="B23" s="141" t="s">
        <v>293</v>
      </c>
      <c r="C23" s="141"/>
      <c r="D23" s="141"/>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60" t="s">
        <v>29</v>
      </c>
      <c r="H26" s="161"/>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52"/>
      <c r="H27" s="153"/>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52"/>
      <c r="H28" s="153"/>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52"/>
      <c r="H29" s="153"/>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52"/>
      <c r="H30" s="153"/>
    </row>
    <row r="31" spans="1:12" ht="20.25" customHeight="1">
      <c r="A31" s="63"/>
      <c r="B31" s="62" t="s">
        <v>18</v>
      </c>
      <c r="C31" s="62" t="e">
        <f>SUM(C27:C30)</f>
        <v>#REF!</v>
      </c>
      <c r="D31" s="62">
        <v>0</v>
      </c>
      <c r="E31" s="62">
        <v>0</v>
      </c>
      <c r="F31" s="62" t="e">
        <f>SUM(F27:F30)</f>
        <v>#REF!</v>
      </c>
      <c r="G31" s="152"/>
      <c r="H31" s="153"/>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46" t="s">
        <v>262</v>
      </c>
      <c r="G34" s="148"/>
    </row>
    <row r="35" spans="1:12" s="88" customFormat="1">
      <c r="A35" s="84"/>
      <c r="B35" s="85" t="s">
        <v>309</v>
      </c>
      <c r="C35" s="89" t="s">
        <v>310</v>
      </c>
      <c r="D35" s="89" t="s">
        <v>311</v>
      </c>
      <c r="E35" s="89" t="s">
        <v>267</v>
      </c>
      <c r="F35" s="155"/>
      <c r="G35" s="156"/>
      <c r="H35" s="87"/>
      <c r="I35" s="87"/>
      <c r="J35" s="87"/>
      <c r="K35" s="87"/>
      <c r="L35" s="87"/>
    </row>
    <row r="36" spans="1:12">
      <c r="A36" s="63">
        <v>1</v>
      </c>
      <c r="B36" s="64" t="s">
        <v>247</v>
      </c>
      <c r="C36" s="67" t="s">
        <v>312</v>
      </c>
      <c r="D36" s="67" t="s">
        <v>304</v>
      </c>
      <c r="E36" s="67" t="s">
        <v>273</v>
      </c>
      <c r="F36" s="152"/>
      <c r="G36" s="153"/>
    </row>
    <row r="37" spans="1:12" ht="20.25" customHeight="1">
      <c r="A37" s="63">
        <v>2</v>
      </c>
      <c r="B37" s="64" t="s">
        <v>62</v>
      </c>
      <c r="C37" s="67" t="s">
        <v>313</v>
      </c>
      <c r="D37" s="67" t="s">
        <v>304</v>
      </c>
      <c r="E37" s="67" t="s">
        <v>273</v>
      </c>
      <c r="F37" s="152"/>
      <c r="G37" s="153"/>
    </row>
    <row r="38" spans="1:12" ht="20.25" customHeight="1">
      <c r="A38" s="69"/>
      <c r="B38" s="70"/>
      <c r="C38" s="71"/>
      <c r="D38" s="71"/>
      <c r="E38" s="71"/>
      <c r="F38" s="71"/>
      <c r="G38" s="71"/>
      <c r="H38" s="71"/>
    </row>
    <row r="39" spans="1:12" ht="21.75" customHeight="1">
      <c r="B39" s="141" t="s">
        <v>314</v>
      </c>
      <c r="C39" s="141"/>
      <c r="D39" s="57"/>
      <c r="E39" s="57"/>
      <c r="F39" s="57"/>
      <c r="G39" s="58"/>
      <c r="H39" s="58"/>
    </row>
    <row r="40" spans="1:12">
      <c r="B40" s="59" t="s">
        <v>315</v>
      </c>
      <c r="C40" s="60"/>
      <c r="D40" s="60"/>
      <c r="E40" s="60"/>
      <c r="F40" s="60"/>
      <c r="G40" s="61"/>
    </row>
    <row r="41" spans="1:12" ht="18.75" customHeight="1">
      <c r="A41" s="62" t="s">
        <v>3</v>
      </c>
      <c r="B41" s="102" t="s">
        <v>4</v>
      </c>
      <c r="C41" s="154" t="s">
        <v>316</v>
      </c>
      <c r="D41" s="154"/>
      <c r="E41" s="154" t="s">
        <v>317</v>
      </c>
      <c r="F41" s="154"/>
      <c r="G41" s="154"/>
      <c r="H41" s="62" t="s">
        <v>318</v>
      </c>
    </row>
    <row r="42" spans="1:12" ht="34.5" customHeight="1">
      <c r="A42" s="63">
        <v>1</v>
      </c>
      <c r="B42" s="103" t="s">
        <v>319</v>
      </c>
      <c r="C42" s="151" t="s">
        <v>320</v>
      </c>
      <c r="D42" s="151"/>
      <c r="E42" s="151" t="s">
        <v>321</v>
      </c>
      <c r="F42" s="151"/>
      <c r="G42" s="151"/>
      <c r="H42" s="72"/>
    </row>
    <row r="43" spans="1:12" ht="34.5" customHeight="1">
      <c r="A43" s="63">
        <v>2</v>
      </c>
      <c r="B43" s="103" t="s">
        <v>319</v>
      </c>
      <c r="C43" s="151" t="s">
        <v>320</v>
      </c>
      <c r="D43" s="151"/>
      <c r="E43" s="151" t="s">
        <v>321</v>
      </c>
      <c r="F43" s="151"/>
      <c r="G43" s="151"/>
      <c r="H43" s="72"/>
    </row>
    <row r="44" spans="1:12" ht="34.5" customHeight="1">
      <c r="A44" s="63">
        <v>3</v>
      </c>
      <c r="B44" s="103" t="s">
        <v>319</v>
      </c>
      <c r="C44" s="151" t="s">
        <v>320</v>
      </c>
      <c r="D44" s="151"/>
      <c r="E44" s="151" t="s">
        <v>321</v>
      </c>
      <c r="F44" s="151"/>
      <c r="G44" s="151"/>
      <c r="H44" s="72"/>
    </row>
    <row r="45" spans="1:12">
      <c r="B45" s="73"/>
      <c r="C45" s="73"/>
      <c r="D45" s="73"/>
      <c r="E45" s="74"/>
      <c r="F45" s="60"/>
      <c r="G45" s="61"/>
    </row>
    <row r="46" spans="1:12" ht="21.75" customHeight="1">
      <c r="B46" s="141" t="s">
        <v>322</v>
      </c>
      <c r="C46" s="141"/>
      <c r="D46" s="57"/>
      <c r="E46" s="57"/>
      <c r="F46" s="57"/>
      <c r="G46" s="58"/>
      <c r="H46" s="58"/>
    </row>
    <row r="47" spans="1:12">
      <c r="B47" s="59" t="s">
        <v>323</v>
      </c>
      <c r="C47" s="73"/>
      <c r="D47" s="73"/>
      <c r="E47" s="74"/>
      <c r="F47" s="60"/>
      <c r="G47" s="61"/>
    </row>
    <row r="48" spans="1:12" s="76" customFormat="1" ht="21" customHeight="1">
      <c r="A48" s="142" t="s">
        <v>3</v>
      </c>
      <c r="B48" s="144" t="s">
        <v>324</v>
      </c>
      <c r="C48" s="146" t="s">
        <v>325</v>
      </c>
      <c r="D48" s="147"/>
      <c r="E48" s="147"/>
      <c r="F48" s="148"/>
      <c r="G48" s="149" t="s">
        <v>292</v>
      </c>
      <c r="H48" s="149" t="s">
        <v>324</v>
      </c>
      <c r="I48" s="139" t="s">
        <v>326</v>
      </c>
      <c r="J48" s="75"/>
      <c r="K48" s="75"/>
      <c r="L48" s="75"/>
    </row>
    <row r="49" spans="1:9">
      <c r="A49" s="143"/>
      <c r="B49" s="145"/>
      <c r="C49" s="77" t="s">
        <v>301</v>
      </c>
      <c r="D49" s="77" t="s">
        <v>302</v>
      </c>
      <c r="E49" s="78" t="s">
        <v>303</v>
      </c>
      <c r="F49" s="78" t="s">
        <v>304</v>
      </c>
      <c r="G49" s="150"/>
      <c r="H49" s="150"/>
      <c r="I49" s="140"/>
    </row>
    <row r="50" spans="1:9" ht="38.25">
      <c r="A50" s="143"/>
      <c r="B50" s="145"/>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f>D21</f>
        <v>1</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HLC_2021</cp:lastModifiedBy>
  <cp:revision/>
  <dcterms:created xsi:type="dcterms:W3CDTF">2016-08-15T09:08:57Z</dcterms:created>
  <dcterms:modified xsi:type="dcterms:W3CDTF">2022-10-15T09:50:12Z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