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20" tabRatio="840"/>
  </bookViews>
  <sheets>
    <sheet name="Assignment 1" sheetId="8" r:id="rId1"/>
    <sheet name="User Story 2" sheetId="9" state="hidden" r:id="rId2"/>
    <sheet name="User Story 3" sheetId="15" state="hidden" r:id="rId3"/>
    <sheet name="Test report" sheetId="10" r:id="rId4"/>
  </sheets>
  <externalReferences>
    <externalReference r:id="rId5"/>
  </externalReferences>
  <definedNames>
    <definedName name="abc" localSheetId="2">#REF!</definedName>
    <definedName name="abc">#REF!</definedName>
    <definedName name="Check_inputed_mail_address" localSheetId="2">#REF!</definedName>
    <definedName name="Check_inputed_mail_address">#REF!</definedName>
    <definedName name="CS_IT_1.1_001" localSheetId="2">#REF!</definedName>
    <definedName name="CS_IT_1.1_001">#REF!</definedName>
    <definedName name="CS_IT_1.1_002" localSheetId="2">#REF!</definedName>
    <definedName name="CS_IT_1.1_002">#REF!</definedName>
    <definedName name="CS_IT_1.1_003" localSheetId="2">#REF!</definedName>
    <definedName name="CS_IT_1.1_003">#REF!</definedName>
    <definedName name="CS_IT_1.1_004" localSheetId="2">#REF!</definedName>
    <definedName name="CS_IT_1.1_004">#REF!</definedName>
    <definedName name="Evaluation" localSheetId="2">#REF!</definedName>
    <definedName name="Evaluation">#REF!</definedName>
    <definedName name="JaEnNickname" localSheetId="2">#REF!</definedName>
    <definedName name="JaEnNickname">#REF!</definedName>
    <definedName name="Mail_Magazine" localSheetId="2">#REF!</definedName>
    <definedName name="Mail_Magazine">#REF!</definedName>
    <definedName name="project_code" localSheetId="2">#REF!</definedName>
    <definedName name="project_code">#REF!</definedName>
    <definedName name="ProjectName" localSheetId="2">'[1]Version 1'!#REF!</definedName>
    <definedName name="ProjectName">'[1]Version 1'!#REF!</definedName>
    <definedName name="Result_CS_IT_1.1_001" localSheetId="2">#REF!</definedName>
    <definedName name="Result_CS_IT_1.1_001">#REF!</definedName>
    <definedName name="Result_CS_IT_1.1_002" localSheetId="2">#REF!</definedName>
    <definedName name="Result_CS_IT_1.1_002">#REF!</definedName>
    <definedName name="Result_CS_IT_1.1_003" localSheetId="2">#REF!</definedName>
    <definedName name="Result_CS_IT_1.1_003">#REF!</definedName>
    <definedName name="Result_CS_IT_1.1_004" localSheetId="2">#REF!</definedName>
    <definedName name="Result_CS_IT_1.1_004">#REF!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E18" i="10"/>
  <c r="E20" i="10" s="1"/>
  <c r="D18" i="10"/>
  <c r="D20" i="10" s="1"/>
  <c r="D9" i="8"/>
  <c r="C9" i="8"/>
  <c r="B9" i="8"/>
  <c r="A26" i="8" l="1"/>
  <c r="A28" i="8" s="1"/>
  <c r="F18" i="10"/>
  <c r="F20" i="10" s="1"/>
  <c r="D21" i="10" s="1"/>
  <c r="G52" i="10" s="1"/>
  <c r="D10" i="9"/>
  <c r="C10" i="9"/>
  <c r="B10" i="9"/>
  <c r="A29" i="8" l="1"/>
  <c r="A30" i="8" s="1"/>
  <c r="A31" i="8" s="1"/>
  <c r="A32" i="8" s="1"/>
  <c r="A33" i="8" s="1"/>
  <c r="A34" i="8" s="1"/>
  <c r="A35" i="8" s="1"/>
  <c r="A37" i="8" s="1"/>
  <c r="A38" i="8" s="1"/>
  <c r="A39" i="8" s="1"/>
  <c r="A40" i="8" s="1"/>
  <c r="A41" i="8" s="1"/>
  <c r="A43" i="8" s="1"/>
  <c r="A44" i="8" s="1"/>
  <c r="A45" i="8" s="1"/>
  <c r="A46" i="8" s="1"/>
  <c r="A47" i="8" s="1"/>
  <c r="A49" i="8" s="1"/>
  <c r="A51" i="8" s="1"/>
  <c r="A52" i="8" s="1"/>
  <c r="A53" i="8" s="1"/>
  <c r="A54" i="8" s="1"/>
</calcChain>
</file>

<file path=xl/comments1.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29" authorId="1" shapeId="0">
      <text>
        <r>
          <rPr>
            <b/>
            <sz val="9"/>
            <color indexed="81"/>
            <rFont val="Tahoma"/>
            <family val="2"/>
          </rPr>
          <t>Nguyen Dao Thi Binh:</t>
        </r>
        <r>
          <rPr>
            <sz val="9"/>
            <color indexed="81"/>
            <rFont val="Tahoma"/>
            <family val="2"/>
          </rPr>
          <t xml:space="preserve">
Bug ID: 13050</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<sst xmlns="http://schemas.openxmlformats.org/spreadsheetml/2006/main" count="1074" uniqueCount="374">
  <si>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</si>
  <si>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</si>
  <si>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</si>
  <si>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</si>
  <si>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</si>
  <si>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</si>
  <si>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</si>
  <si>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</si>
  <si>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</si>
  <si>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</si>
  <si>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</si>
  <si>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</si>
  <si>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</si>
  <si>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</si>
  <si>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</si>
  <si>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</si>
  <si>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</si>
  <si>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</si>
  <si>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</si>
  <si>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</si>
  <si>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</si>
  <si>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</si>
  <si>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</si>
  <si>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</si>
  <si>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</si>
  <si>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</si>
  <si>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</si>
  <si>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</si>
  <si>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</si>
  <si>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</si>
  <si>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</si>
  <si>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</si>
  <si>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</si>
  <si>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</si>
  <si>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</si>
  <si>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</si>
  <si>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</si>
  <si>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</si>
  <si>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</si>
  <si>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</si>
  <si>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</si>
  <si>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</si>
  <si>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</si>
  <si>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</si>
  <si>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</si>
  <si>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</si>
  <si>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</si>
  <si>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</si>
  <si>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</si>
  <si>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</si>
  <si>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</si>
  <si>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</si>
  <si>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</si>
  <si>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</si>
  <si>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</si>
  <si>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</si>
  <si>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</si>
  <si>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</si>
  <si>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</si>
  <si>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</si>
  <si>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</si>
  <si>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</si>
  <si>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</si>
  <si>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</si>
  <si>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</si>
  <si>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</si>
  <si>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</si>
  <si>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</si>
  <si>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</si>
  <si>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</si>
  <si>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</si>
  <si>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</si>
  <si>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</si>
  <si>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</si>
  <si>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</si>
  <si>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</si>
  <si>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</si>
  <si>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</si>
  <si>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</si>
  <si>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</si>
  <si>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</si>
  <si>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</si>
  <si>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</si>
  <si>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</si>
  <si>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</si>
  <si>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</si>
  <si>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</si>
  <si>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</si>
  <si>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</si>
  <si>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</si>
  <si>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</si>
  <si>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</si>
  <si>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</si>
  <si>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</si>
  <si>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</si>
  <si>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</si>
  <si>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</si>
  <si>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</si>
  <si>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</si>
  <si>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</si>
  <si>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</si>
  <si>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</si>
  <si>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</si>
  <si>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</si>
  <si>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</si>
  <si>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</si>
  <si>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</si>
  <si>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</si>
  <si>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</si>
  <si>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</si>
  <si>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</si>
  <si>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</si>
  <si>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</si>
  <si>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</si>
  <si>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</si>
  <si>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</si>
  <si>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</si>
  <si>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</si>
  <si>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</si>
  <si>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</si>
  <si>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</si>
  <si>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</si>
  <si>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</si>
  <si>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</si>
  <si>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</si>
  <si>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</si>
  <si>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</si>
  <si>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</si>
  <si>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</si>
  <si>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</si>
  <si>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</si>
  <si>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</si>
  <si>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</si>
  <si>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</si>
  <si>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</si>
  <si>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</si>
  <si>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</si>
  <si>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</si>
  <si>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</si>
  <si>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</si>
  <si>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</si>
  <si>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</si>
  <si>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</si>
  <si>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</si>
  <si>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</si>
  <si>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</si>
  <si>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</si>
  <si>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</si>
  <si>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</si>
  <si>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</si>
  <si>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</si>
  <si>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</si>
  <si>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</si>
  <si>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</si>
  <si>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</si>
  <si>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</si>
  <si>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</si>
  <si>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</si>
  <si>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</si>
  <si>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</si>
  <si>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</si>
  <si>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</si>
  <si>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</si>
  <si>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</si>
  <si>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</si>
  <si>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</si>
  <si>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</si>
  <si>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</si>
  <si>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</si>
  <si>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</si>
  <si>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</si>
  <si>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</si>
  <si>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</si>
  <si>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</si>
  <si>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</si>
  <si>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</si>
  <si>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</si>
  <si>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</si>
  <si>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</si>
  <si>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</si>
  <si>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</si>
  <si>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</si>
  <si>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</si>
  <si>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</si>
  <si>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</si>
  <si>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</si>
  <si>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</si>
  <si>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</si>
  <si>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</si>
  <si>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</si>
  <si>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</si>
  <si>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</si>
  <si>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</si>
  <si>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</si>
  <si>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</si>
  <si>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</si>
  <si>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</si>
  <si>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</si>
  <si>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</si>
  <si>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</si>
  <si>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</si>
  <si>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</si>
  <si>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</si>
  <si>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</si>
  <si>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</si>
  <si>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</si>
  <si>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</si>
  <si>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</si>
  <si>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</si>
  <si>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</si>
  <si>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</si>
  <si>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</si>
  <si>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</si>
  <si>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</si>
  <si>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</si>
  <si>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</si>
  <si>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</si>
  <si>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</si>
  <si>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</si>
  <si>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</si>
  <si>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</si>
  <si>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</si>
  <si>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</si>
  <si>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</si>
  <si>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</si>
  <si>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</si>
  <si>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</si>
  <si>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</si>
  <si>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</si>
  <si>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</si>
  <si>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</si>
  <si>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</si>
  <si>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</si>
  <si>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</si>
  <si>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</si>
  <si>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</si>
  <si>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</si>
  <si>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</si>
  <si>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</si>
  <si>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</si>
  <si>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</si>
  <si>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</si>
  <si>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</si>
  <si>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</si>
  <si>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</si>
  <si>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</si>
  <si>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</si>
  <si>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</si>
  <si>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</si>
  <si>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</si>
  <si>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</si>
  <si>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</si>
  <si>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</si>
  <si>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</si>
  <si>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</si>
  <si>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</si>
  <si>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</si>
  <si>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</si>
  <si>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</si>
  <si>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</si>
  <si>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</si>
  <si>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</si>
  <si>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</si>
  <si>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</si>
  <si>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</si>
  <si>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</si>
  <si>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</si>
  <si>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</si>
  <si>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</si>
  <si>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</si>
  <si>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</si>
  <si>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</si>
  <si>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</si>
  <si>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</si>
  <si>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</si>
  <si>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</si>
  <si>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</si>
  <si>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</si>
  <si>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</si>
  <si>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</si>
  <si>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</si>
  <si>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</si>
  <si>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</si>
  <si>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</si>
  <si>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</si>
  <si>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</si>
  <si>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</si>
  <si>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</si>
  <si>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</si>
  <si>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</si>
  <si>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</si>
  <si>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</si>
  <si>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</si>
  <si>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</si>
  <si>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</si>
  <si>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</si>
  <si>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</si>
  <si>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</si>
  <si>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</si>
  <si>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</si>
  <si>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</si>
  <si>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</si>
  <si>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</si>
  <si>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</si>
  <si>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</si>
  <si>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</si>
  <si>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</si>
  <si>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</si>
  <si>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</si>
  <si>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</si>
  <si>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</si>
  <si>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</si>
  <si>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</si>
  <si>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</si>
  <si>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</si>
  <si>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</si>
  <si>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</si>
  <si>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</si>
  <si>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</si>
  <si>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</si>
  <si>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</si>
  <si>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</si>
  <si>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</si>
  <si>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</si>
  <si>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</si>
  <si>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</si>
  <si>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</si>
  <si>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</si>
  <si>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</si>
  <si>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</si>
  <si>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</si>
  <si>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</si>
  <si>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</si>
  <si>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</si>
  <si>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</si>
  <si>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I. Test Original Price with comma as numbers seperator</t>
  </si>
  <si>
    <t>II. Test Discounted Price with comma as numbers seperator</t>
  </si>
  <si>
    <t>III. Discounted price rounded to nearest integer value</t>
  </si>
  <si>
    <t>Verify error message appear when user input -1 in original price field</t>
  </si>
  <si>
    <t>Verify error message appear when user input -1 in discounted price field</t>
  </si>
  <si>
    <t>Verify that system will display number 0 when user input 0 in discounted price field</t>
  </si>
  <si>
    <t>Verify system will not use comma to separate numbers when user input 999 in discounted price field</t>
  </si>
  <si>
    <t>Verify system will not use comma to separate numbers when user input 999 in original price field</t>
  </si>
  <si>
    <t>Verify that system will display number 0 when user input 0 in original price field</t>
  </si>
  <si>
    <t>Verify system will use 1 comma to separate thousand part and hundred part of the number when user input 1000 in original price field</t>
  </si>
  <si>
    <t>Verify system will use 1 comma to separate thousand part and hundred part of the number when user input 999999 in original price field</t>
  </si>
  <si>
    <t>Verify system will use 2 comma to separate million, thousand &amp; hundred part of the number when user input 1000000 in original price field</t>
  </si>
  <si>
    <t>Verify system will use 2 comma to separate million, thousand &amp; hundred part of the number when user input 999999999 in original price field</t>
  </si>
  <si>
    <t>Verify system will use 3 comma to separate billion, million, thousand &amp; hundred part of the number when user input 1000000000 in original price field</t>
  </si>
  <si>
    <t>Verify system will use 1 comma to separate thousand part and hundred part of the number when user input 1000 in discounted price field</t>
  </si>
  <si>
    <t>Verify system will use 1 comma to separate thousand part and hundred part of the number when user input 999999 in discounted price field</t>
  </si>
  <si>
    <t>Verify system will use 2 comma to separate million, thousand &amp; hundred part of the number when user input 1000000 in discounted price field</t>
  </si>
  <si>
    <t>Verify system will use 2 comma to separate million, thousand &amp; hundred part of the number when user input 999999999 in discounted price field</t>
  </si>
  <si>
    <t>Verify system will use 3 comma to separate billion, million, thousand &amp; hundred part of the number when user input 1000000000 in discounted price field</t>
  </si>
  <si>
    <t>Verify system will not execute rounding when decimal number of discounted price is 0</t>
  </si>
  <si>
    <t>Verify system will round down to nearest integer number when decimal number of discounted price is ",49"</t>
  </si>
  <si>
    <t>Verify system will round up to nearest integer number when decimal number of discounted price is ",50"</t>
  </si>
  <si>
    <t>Verify system will round up to nearest integer number when decimal number of discounted price is ",99"</t>
  </si>
  <si>
    <t>Verify system will round down to nearest integer number when decimal number of discounted price is ",1"</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</si>
  <si>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</si>
  <si>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</si>
  <si>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IV. Number of photo on photo list</t>
  </si>
  <si>
    <t>Verify system show error message when user does not upload any photo</t>
  </si>
  <si>
    <t>Verify system will display 1 photo at the photo list if user upload 1 photo</t>
  </si>
  <si>
    <t>Verify system will display 3 photos at the photo list if user upload 3 photos</t>
  </si>
  <si>
    <t>Verify system will display 5 photos at the photo list if user upload 5 photos</t>
  </si>
  <si>
    <t>V. First one photo is displayed on big frame photo</t>
  </si>
  <si>
    <t>Verify that system will display the first photo of the photo list in the big photo frame</t>
  </si>
  <si>
    <t>Verify system will display first 5 photos at the photo list if user upload 6 photos</t>
  </si>
  <si>
    <t>VI. Click on button &lt;&gt; to view photo</t>
  </si>
  <si>
    <t>Verfiy that system will disable both buttons if user upload only 1 photo</t>
  </si>
  <si>
    <t>Verify that system will disable button &gt; if user click on the last photo in the photo list</t>
  </si>
  <si>
    <t>Verify that system will enable both button if user click on the second photo</t>
  </si>
  <si>
    <t xml:space="preserve">Verify that system will disable button &lt; if user click on the first photo in the photo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</si>
</sst>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52">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2" xfId="4" applyFont="1" applyFill="1" applyBorder="1" applyAlignment="1">
      <alignment horizontal="left" vertical="center" wrapText="1"/>
    </xf>
    <xf numFmtId="0" fontId="1" fillId="6" borderId="0" xfId="0" applyFont="1" applyFill="1" applyAlignment="1">
      <alignment vertical="center"/>
    </xf>
    <xf numFmtId="0" fontId="16" fillId="9" borderId="2" xfId="0" applyFont="1" applyFill="1" applyBorder="1" applyAlignment="1">
      <alignment vertical="top"/>
    </xf>
    <xf numFmtId="0" fontId="2" fillId="10" borderId="11" xfId="4" applyFont="1" applyFill="1" applyBorder="1" applyAlignment="1">
      <alignment horizontal="center" vertical="top"/>
    </xf>
    <xf numFmtId="0" fontId="2" fillId="10" borderId="12" xfId="4" applyFont="1" applyFill="1" applyBorder="1" applyAlignment="1">
      <alignment horizontal="center" vertical="top"/>
    </xf>
    <xf numFmtId="0" fontId="2" fillId="10" borderId="7" xfId="4" applyFont="1" applyFill="1" applyBorder="1" applyAlignment="1">
      <alignment horizontal="center" vertical="top"/>
    </xf>
    <xf numFmtId="0" fontId="2" fillId="18" borderId="3" xfId="0" applyFont="1" applyFill="1" applyBorder="1" applyAlignment="1">
      <alignment horizontal="center" wrapText="1"/>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right" vertical="center"/>
    </xf>
    <xf numFmtId="0" fontId="1" fillId="0" borderId="2" xfId="4" applyFont="1" applyBorder="1" applyAlignment="1">
      <alignment horizontal="left" vertical="top" wrapText="1"/>
    </xf>
    <xf numFmtId="0" fontId="1" fillId="0" borderId="2" xfId="4" quotePrefix="1" applyFont="1" applyBorder="1" applyAlignment="1">
      <alignment horizontal="left" vertical="top" wrapText="1"/>
    </xf>
    <xf numFmtId="0" fontId="3" fillId="0" borderId="0" xfId="0" applyFont="1" applyAlignment="1">
      <alignment horizontal="right" vertical="center"/>
    </xf>
    <xf numFmtId="0" fontId="41" fillId="7" borderId="0" xfId="0" applyFont="1" applyFill="1" applyAlignment="1">
      <alignment horizontal="center" vertical="center"/>
    </xf>
    <xf numFmtId="164" fontId="1" fillId="0" borderId="2" xfId="4" applyNumberFormat="1" applyFont="1" applyBorder="1" applyAlignment="1">
      <alignment horizontal="left" vertical="top" wrapText="1"/>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4"/>
  <sheetViews>
    <sheetView showGridLines="0" tabSelected="1" topLeftCell="A82" zoomScaleNormal="100" workbookViewId="0">
      <selection activeCell="B60" sqref="B60"/>
    </sheetView>
  </sheetViews>
  <sheetFormatPr defaultColWidth="9.140625" defaultRowHeight="12.75"/>
  <cols>
    <col min="1" max="1" width="14.5703125" style="41" customWidth="1"/>
    <col min="2" max="2" width="35.140625" style="109" customWidth="1"/>
    <col min="3" max="4" width="35.140625" style="12" customWidth="1"/>
    <col min="5" max="5" width="32.140625" style="12" hidden="1" customWidth="1"/>
    <col min="6" max="8" width="9.7109375" style="12" hidden="1" customWidth="1"/>
    <col min="9" max="9" width="17.7109375" style="12" customWidth="1"/>
    <col min="10" max="16384" width="9.140625" style="12"/>
  </cols>
  <sheetData>
    <row r="1" spans="1:24" s="1" customFormat="1" ht="14.25">
      <c r="A1" s="122"/>
      <c r="B1" s="122"/>
      <c r="C1" s="122"/>
      <c r="D1" s="122"/>
      <c r="E1" s="3"/>
      <c r="F1" s="3"/>
      <c r="G1" s="3"/>
      <c r="H1" s="3"/>
      <c r="I1" s="3"/>
      <c r="J1" s="3"/>
    </row>
    <row r="2" spans="1:24" s="1" customFormat="1" ht="31.5" customHeight="1">
      <c r="A2" s="123" t="s">
        <v>8</v>
      </c>
      <c r="B2" s="123"/>
      <c r="C2" s="123"/>
      <c r="D2" s="123"/>
      <c r="E2" s="118"/>
      <c r="F2" s="2"/>
      <c r="G2" s="2"/>
      <c r="H2" s="2"/>
      <c r="I2" s="2"/>
      <c r="J2" s="2"/>
    </row>
    <row r="3" spans="1:24" s="1" customFormat="1" ht="31.5" customHeight="1">
      <c r="A3" s="13"/>
      <c r="B3" s="104"/>
      <c r="C3" s="119"/>
      <c r="D3" s="119"/>
      <c r="E3" s="118"/>
      <c r="F3" s="2"/>
      <c r="G3" s="2"/>
      <c r="H3" s="2"/>
      <c r="I3" s="2"/>
      <c r="J3" s="2"/>
    </row>
    <row r="4" spans="1:24" s="4" customFormat="1" ht="16.5" customHeight="1">
      <c r="A4" s="93" t="s">
        <v>6</v>
      </c>
      <c r="B4" s="120" t="s">
        <v>359</v>
      </c>
      <c r="C4" s="120"/>
      <c r="D4" s="120"/>
      <c r="E4" s="5"/>
      <c r="F4" s="5"/>
      <c r="G4" s="5"/>
      <c r="H4" s="6"/>
      <c r="I4" s="6"/>
      <c r="X4" s="4" t="s">
        <v>9</v>
      </c>
    </row>
    <row r="5" spans="1:24" s="4" customFormat="1" ht="144.75" customHeight="1">
      <c r="A5" s="93" t="s">
        <v>4</v>
      </c>
      <c r="B5" s="121" t="s">
        <v>360</v>
      </c>
      <c r="C5" s="120"/>
      <c r="D5" s="120"/>
      <c r="E5" s="5"/>
      <c r="F5" s="5"/>
      <c r="G5" s="5"/>
      <c r="H5" s="6"/>
      <c r="I5" s="6"/>
      <c r="X5" s="4" t="s">
        <v>11</v>
      </c>
    </row>
    <row r="6" spans="1:24" s="4" customFormat="1">
      <c r="A6" s="93" t="s">
        <v>12</v>
      </c>
      <c r="B6" s="121"/>
      <c r="C6" s="120"/>
      <c r="D6" s="120"/>
      <c r="E6" s="5"/>
      <c r="F6" s="5"/>
      <c r="G6" s="5"/>
      <c r="H6" s="6"/>
      <c r="I6" s="6"/>
    </row>
    <row r="7" spans="1:24" s="4" customFormat="1">
      <c r="A7" s="93" t="s">
        <v>14</v>
      </c>
      <c r="B7" s="120" t="s">
        <v>334</v>
      </c>
      <c r="C7" s="120"/>
      <c r="D7" s="120"/>
      <c r="E7" s="5"/>
      <c r="F7" s="5"/>
      <c r="G7" s="5"/>
      <c r="H7" s="7"/>
      <c r="I7" s="6"/>
      <c r="X7" s="8"/>
    </row>
    <row r="8" spans="1:24" s="9" customFormat="1">
      <c r="A8" s="93" t="s">
        <v>16</v>
      </c>
      <c r="B8" s="124">
        <v>44846</v>
      </c>
      <c r="C8" s="124"/>
      <c r="D8" s="12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14" t="s">
        <v>17</v>
      </c>
      <c r="G16" s="114"/>
      <c r="H16" s="114"/>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15" t="s">
        <v>335</v>
      </c>
      <c r="C18" s="116"/>
      <c r="D18" s="117"/>
      <c r="E18" s="33"/>
      <c r="F18" s="34"/>
      <c r="G18" s="34"/>
      <c r="H18" s="34"/>
      <c r="I18" s="33"/>
    </row>
    <row r="19" spans="1:9" s="14" customFormat="1" ht="25.5">
      <c r="A19" s="28">
        <v>1</v>
      </c>
      <c r="B19" s="18" t="s">
        <v>338</v>
      </c>
      <c r="C19" s="18"/>
      <c r="D19" s="19"/>
      <c r="E19" s="20"/>
      <c r="F19" s="18"/>
      <c r="G19" s="18"/>
      <c r="H19" s="18"/>
      <c r="I19" s="28"/>
    </row>
    <row r="20" spans="1:9" s="14" customFormat="1" ht="25.5">
      <c r="A20" s="28">
        <f ca="1">IF(OFFSET(A20,-1,0) ="",OFFSET(A20,-2,0)+1,OFFSET(A20,-1,0)+1 )</f>
        <v>2</v>
      </c>
      <c r="B20" s="18" t="s">
        <v>343</v>
      </c>
      <c r="C20" s="18"/>
      <c r="D20" s="19"/>
      <c r="E20" s="20"/>
      <c r="F20" s="18"/>
      <c r="G20" s="18"/>
      <c r="H20" s="18"/>
      <c r="I20" s="28"/>
    </row>
    <row r="21" spans="1:9" s="14" customFormat="1" ht="38.25">
      <c r="A21" s="28">
        <f ca="1">IF(OFFSET(A21,-1,0) ="",OFFSET(A21,-2,0)+1,OFFSET(A21,-1,0)+1 )</f>
        <v>3</v>
      </c>
      <c r="B21" s="18" t="s">
        <v>342</v>
      </c>
      <c r="C21" s="18"/>
      <c r="D21" s="26"/>
      <c r="E21" s="20"/>
      <c r="F21" s="18"/>
      <c r="G21" s="18"/>
      <c r="H21" s="18"/>
      <c r="I21" s="28"/>
    </row>
    <row r="22" spans="1:9" s="14" customFormat="1" ht="56.25" customHeight="1">
      <c r="A22" s="28">
        <f ca="1">IF(OFFSET(A22,-1,0) ="",OFFSET(A22,-2,0)+1,OFFSET(A22,-1,0)+1 )</f>
        <v>4</v>
      </c>
      <c r="B22" s="18" t="s">
        <v>344</v>
      </c>
      <c r="C22" s="18"/>
      <c r="D22" s="26"/>
      <c r="E22" s="20"/>
      <c r="F22" s="18"/>
      <c r="G22" s="18"/>
      <c r="H22" s="18"/>
      <c r="I22" s="28"/>
    </row>
    <row r="23" spans="1:9" s="14" customFormat="1" ht="51">
      <c r="A23" s="28">
        <f t="shared" ref="A23:A54" ca="1" si="0">IF(OFFSET(A23,-1,0) ="",OFFSET(A23,-2,0)+1,OFFSET(A23,-1,0)+1 )</f>
        <v>5</v>
      </c>
      <c r="B23" s="18" t="s">
        <v>345</v>
      </c>
      <c r="C23" s="18"/>
      <c r="D23" s="26"/>
      <c r="E23" s="20"/>
      <c r="F23" s="18"/>
      <c r="G23" s="18"/>
      <c r="H23" s="18"/>
      <c r="I23" s="28"/>
    </row>
    <row r="24" spans="1:9" s="14" customFormat="1" ht="51">
      <c r="A24" s="28">
        <f t="shared" ca="1" si="0"/>
        <v>6</v>
      </c>
      <c r="B24" s="18" t="s">
        <v>346</v>
      </c>
      <c r="C24" s="18"/>
      <c r="D24" s="26"/>
      <c r="E24" s="20"/>
      <c r="F24" s="18"/>
      <c r="G24" s="18"/>
      <c r="H24" s="18"/>
      <c r="I24" s="28"/>
    </row>
    <row r="25" spans="1:9" s="14" customFormat="1" ht="51">
      <c r="A25" s="28">
        <f t="shared" ca="1" si="0"/>
        <v>7</v>
      </c>
      <c r="B25" s="18" t="s">
        <v>347</v>
      </c>
      <c r="C25" s="18"/>
      <c r="D25" s="26"/>
      <c r="E25" s="20"/>
      <c r="F25" s="18"/>
      <c r="G25" s="18"/>
      <c r="H25" s="18"/>
      <c r="I25" s="28"/>
    </row>
    <row r="26" spans="1:9" s="14" customFormat="1" ht="57.75" customHeight="1">
      <c r="A26" s="28">
        <f t="shared" ca="1" si="0"/>
        <v>8</v>
      </c>
      <c r="B26" s="18" t="s">
        <v>348</v>
      </c>
      <c r="C26" s="18"/>
      <c r="D26" s="26"/>
      <c r="E26" s="20"/>
      <c r="F26" s="18"/>
      <c r="G26" s="18"/>
      <c r="H26" s="18"/>
      <c r="I26" s="28"/>
    </row>
    <row r="27" spans="1:9" s="14" customFormat="1" ht="14.25">
      <c r="A27" s="40"/>
      <c r="B27" s="111" t="s">
        <v>336</v>
      </c>
      <c r="C27" s="112"/>
      <c r="D27" s="113"/>
      <c r="E27" s="110"/>
      <c r="F27" s="32"/>
      <c r="G27" s="32"/>
      <c r="H27" s="32"/>
      <c r="I27" s="110"/>
    </row>
    <row r="28" spans="1:9" s="14" customFormat="1" ht="28.5" customHeight="1">
      <c r="A28" s="28">
        <f t="shared" ca="1" si="0"/>
        <v>9</v>
      </c>
      <c r="B28" s="18" t="s">
        <v>339</v>
      </c>
      <c r="C28" s="18"/>
      <c r="D28" s="19"/>
      <c r="E28" s="20"/>
      <c r="F28" s="18"/>
      <c r="G28" s="18"/>
      <c r="H28" s="18"/>
      <c r="I28" s="28"/>
    </row>
    <row r="29" spans="1:9" s="14" customFormat="1" ht="45.75" customHeight="1">
      <c r="A29" s="28">
        <f t="shared" ca="1" si="0"/>
        <v>10</v>
      </c>
      <c r="B29" s="18" t="s">
        <v>340</v>
      </c>
      <c r="C29" s="18"/>
      <c r="D29" s="19"/>
      <c r="E29" s="20"/>
      <c r="F29" s="18"/>
      <c r="G29" s="18"/>
      <c r="H29" s="18"/>
      <c r="I29" s="28"/>
    </row>
    <row r="30" spans="1:9" s="14" customFormat="1" ht="48" customHeight="1">
      <c r="A30" s="28">
        <f t="shared" ca="1" si="0"/>
        <v>11</v>
      </c>
      <c r="B30" s="18" t="s">
        <v>341</v>
      </c>
      <c r="C30" s="18"/>
      <c r="D30" s="26"/>
      <c r="E30" s="20"/>
      <c r="F30" s="18"/>
      <c r="G30" s="18"/>
      <c r="H30" s="18"/>
      <c r="I30" s="28"/>
    </row>
    <row r="31" spans="1:9" s="14" customFormat="1" ht="57" customHeight="1">
      <c r="A31" s="28">
        <f t="shared" ca="1" si="0"/>
        <v>12</v>
      </c>
      <c r="B31" s="18" t="s">
        <v>349</v>
      </c>
      <c r="C31" s="18"/>
      <c r="D31" s="26"/>
      <c r="E31" s="20"/>
      <c r="F31" s="18"/>
      <c r="G31" s="18"/>
      <c r="H31" s="18"/>
      <c r="I31" s="28"/>
    </row>
    <row r="32" spans="1:9" s="14" customFormat="1" ht="51">
      <c r="A32" s="28">
        <f t="shared" ca="1" si="0"/>
        <v>13</v>
      </c>
      <c r="B32" s="18" t="s">
        <v>350</v>
      </c>
      <c r="C32" s="18"/>
      <c r="D32" s="26"/>
      <c r="E32" s="20"/>
      <c r="F32" s="18"/>
      <c r="G32" s="18"/>
      <c r="H32" s="18"/>
      <c r="I32" s="28"/>
    </row>
    <row r="33" spans="1:9" s="14" customFormat="1" ht="51">
      <c r="A33" s="28">
        <f t="shared" ca="1" si="0"/>
        <v>14</v>
      </c>
      <c r="B33" s="18" t="s">
        <v>351</v>
      </c>
      <c r="C33" s="18"/>
      <c r="D33" s="26"/>
      <c r="E33" s="20"/>
      <c r="F33" s="18"/>
      <c r="G33" s="18"/>
      <c r="H33" s="18"/>
      <c r="I33" s="28"/>
    </row>
    <row r="34" spans="1:9" s="14" customFormat="1" ht="51">
      <c r="A34" s="28">
        <f t="shared" ca="1" si="0"/>
        <v>15</v>
      </c>
      <c r="B34" s="18" t="s">
        <v>352</v>
      </c>
      <c r="C34" s="18"/>
      <c r="D34" s="26"/>
      <c r="E34" s="20"/>
      <c r="F34" s="18"/>
      <c r="G34" s="18"/>
      <c r="H34" s="18"/>
      <c r="I34" s="28"/>
    </row>
    <row r="35" spans="1:9" s="14" customFormat="1" ht="63.75">
      <c r="A35" s="28">
        <f t="shared" ca="1" si="0"/>
        <v>16</v>
      </c>
      <c r="B35" s="18" t="s">
        <v>353</v>
      </c>
      <c r="C35" s="18"/>
      <c r="D35" s="26"/>
      <c r="E35" s="20"/>
      <c r="F35" s="18"/>
      <c r="G35" s="18"/>
      <c r="H35" s="18"/>
      <c r="I35" s="28"/>
    </row>
    <row r="36" spans="1:9" s="14" customFormat="1" ht="14.25">
      <c r="A36" s="40"/>
      <c r="B36" s="111" t="s">
        <v>337</v>
      </c>
      <c r="C36" s="112"/>
      <c r="D36" s="113"/>
      <c r="E36" s="110"/>
      <c r="F36" s="32"/>
      <c r="G36" s="32"/>
      <c r="H36" s="32"/>
      <c r="I36" s="110"/>
    </row>
    <row r="37" spans="1:9" s="14" customFormat="1" ht="46.5" customHeight="1">
      <c r="A37" s="28">
        <f t="shared" ca="1" si="0"/>
        <v>17</v>
      </c>
      <c r="B37" s="18" t="s">
        <v>354</v>
      </c>
      <c r="C37" s="18"/>
      <c r="D37" s="19"/>
      <c r="E37" s="20"/>
      <c r="F37" s="18"/>
      <c r="G37" s="18"/>
      <c r="H37" s="18"/>
      <c r="I37" s="28"/>
    </row>
    <row r="38" spans="1:9" s="14" customFormat="1" ht="44.25" customHeight="1">
      <c r="A38" s="28">
        <f t="shared" ca="1" si="0"/>
        <v>18</v>
      </c>
      <c r="B38" s="18" t="s">
        <v>358</v>
      </c>
      <c r="C38" s="18"/>
      <c r="D38" s="19"/>
      <c r="E38" s="20"/>
      <c r="F38" s="18"/>
      <c r="G38" s="18"/>
      <c r="H38" s="18"/>
      <c r="I38" s="28"/>
    </row>
    <row r="39" spans="1:9" s="14" customFormat="1" ht="38.25">
      <c r="A39" s="28">
        <f t="shared" ca="1" si="0"/>
        <v>19</v>
      </c>
      <c r="B39" s="18" t="s">
        <v>355</v>
      </c>
      <c r="C39" s="18"/>
      <c r="D39" s="19"/>
      <c r="E39" s="20"/>
      <c r="F39" s="18"/>
      <c r="G39" s="18"/>
      <c r="H39" s="18"/>
      <c r="I39" s="28"/>
    </row>
    <row r="40" spans="1:9" s="14" customFormat="1" ht="42.75" customHeight="1">
      <c r="A40" s="28">
        <f t="shared" ca="1" si="0"/>
        <v>20</v>
      </c>
      <c r="B40" s="18" t="s">
        <v>356</v>
      </c>
      <c r="C40" s="18"/>
      <c r="D40" s="19"/>
      <c r="E40" s="20"/>
      <c r="F40" s="18"/>
      <c r="G40" s="18"/>
      <c r="H40" s="18"/>
      <c r="I40" s="28"/>
    </row>
    <row r="41" spans="1:9" s="14" customFormat="1" ht="38.25">
      <c r="A41" s="28">
        <f t="shared" ca="1" si="0"/>
        <v>21</v>
      </c>
      <c r="B41" s="18" t="s">
        <v>357</v>
      </c>
      <c r="C41" s="18"/>
      <c r="D41" s="19"/>
      <c r="E41" s="20"/>
      <c r="F41" s="18"/>
      <c r="G41" s="18"/>
      <c r="H41" s="18"/>
      <c r="I41" s="28"/>
    </row>
    <row r="42" spans="1:9" s="14" customFormat="1" ht="14.25">
      <c r="A42" s="40"/>
      <c r="B42" s="111" t="s">
        <v>361</v>
      </c>
      <c r="C42" s="112"/>
      <c r="D42" s="113"/>
      <c r="E42" s="110"/>
      <c r="F42" s="32"/>
      <c r="G42" s="32"/>
      <c r="H42" s="32"/>
      <c r="I42" s="110"/>
    </row>
    <row r="43" spans="1:9" s="14" customFormat="1" ht="46.5" customHeight="1">
      <c r="A43" s="28">
        <f t="shared" ca="1" si="0"/>
        <v>22</v>
      </c>
      <c r="B43" s="18" t="s">
        <v>362</v>
      </c>
      <c r="C43" s="18"/>
      <c r="D43" s="19"/>
      <c r="E43" s="20"/>
      <c r="F43" s="18"/>
      <c r="G43" s="18"/>
      <c r="H43" s="18"/>
      <c r="I43" s="28"/>
    </row>
    <row r="44" spans="1:9" s="14" customFormat="1" ht="46.5" customHeight="1">
      <c r="A44" s="28">
        <f t="shared" ca="1" si="0"/>
        <v>23</v>
      </c>
      <c r="B44" s="18" t="s">
        <v>363</v>
      </c>
      <c r="C44" s="18"/>
      <c r="D44" s="19"/>
      <c r="E44" s="20"/>
      <c r="F44" s="18"/>
      <c r="G44" s="18"/>
      <c r="H44" s="18"/>
      <c r="I44" s="28"/>
    </row>
    <row r="45" spans="1:9" s="14" customFormat="1" ht="46.5" customHeight="1">
      <c r="A45" s="28">
        <f t="shared" ca="1" si="0"/>
        <v>24</v>
      </c>
      <c r="B45" s="18" t="s">
        <v>364</v>
      </c>
      <c r="C45" s="18"/>
      <c r="D45" s="19"/>
      <c r="E45" s="20"/>
      <c r="F45" s="18"/>
      <c r="G45" s="18"/>
      <c r="H45" s="18"/>
      <c r="I45" s="28"/>
    </row>
    <row r="46" spans="1:9" s="14" customFormat="1" ht="46.5" customHeight="1">
      <c r="A46" s="28">
        <f t="shared" ca="1" si="0"/>
        <v>25</v>
      </c>
      <c r="B46" s="18" t="s">
        <v>365</v>
      </c>
      <c r="C46" s="18"/>
      <c r="D46" s="19"/>
      <c r="E46" s="20"/>
      <c r="F46" s="18"/>
      <c r="G46" s="18"/>
      <c r="H46" s="18"/>
      <c r="I46" s="28"/>
    </row>
    <row r="47" spans="1:9" s="14" customFormat="1" ht="46.5" customHeight="1">
      <c r="A47" s="28">
        <f t="shared" ca="1" si="0"/>
        <v>26</v>
      </c>
      <c r="B47" s="18" t="s">
        <v>368</v>
      </c>
      <c r="C47" s="18"/>
      <c r="D47" s="19"/>
      <c r="E47" s="20"/>
      <c r="F47" s="18"/>
      <c r="G47" s="18"/>
      <c r="H47" s="18"/>
      <c r="I47" s="28"/>
    </row>
    <row r="48" spans="1:9" s="14" customFormat="1" ht="14.25">
      <c r="A48" s="40"/>
      <c r="B48" s="111" t="s">
        <v>366</v>
      </c>
      <c r="C48" s="112"/>
      <c r="D48" s="113"/>
      <c r="E48" s="110"/>
      <c r="F48" s="32"/>
      <c r="G48" s="32"/>
      <c r="H48" s="32"/>
      <c r="I48" s="110"/>
    </row>
    <row r="49" spans="1:9" s="14" customFormat="1" ht="46.5" customHeight="1">
      <c r="A49" s="28">
        <f t="shared" ca="1" si="0"/>
        <v>27</v>
      </c>
      <c r="B49" s="18" t="s">
        <v>367</v>
      </c>
      <c r="C49" s="18"/>
      <c r="D49" s="19"/>
      <c r="E49" s="20"/>
      <c r="F49" s="18"/>
      <c r="G49" s="18"/>
      <c r="H49" s="18"/>
      <c r="I49" s="28"/>
    </row>
    <row r="50" spans="1:9" s="14" customFormat="1" ht="14.25">
      <c r="A50" s="40"/>
      <c r="B50" s="111" t="s">
        <v>369</v>
      </c>
      <c r="C50" s="112"/>
      <c r="D50" s="113"/>
      <c r="E50" s="110"/>
      <c r="F50" s="32"/>
      <c r="G50" s="32"/>
      <c r="H50" s="32"/>
      <c r="I50" s="110"/>
    </row>
    <row r="51" spans="1:9" s="14" customFormat="1" ht="39" customHeight="1">
      <c r="A51" s="28">
        <f t="shared" ca="1" si="0"/>
        <v>28</v>
      </c>
      <c r="B51" s="18" t="s">
        <v>370</v>
      </c>
      <c r="C51" s="18"/>
      <c r="D51" s="19"/>
      <c r="E51" s="20"/>
      <c r="F51" s="18"/>
      <c r="G51" s="18"/>
      <c r="H51" s="18"/>
      <c r="I51" s="28"/>
    </row>
    <row r="52" spans="1:9" s="14" customFormat="1" ht="46.5" customHeight="1">
      <c r="A52" s="28">
        <f t="shared" ca="1" si="0"/>
        <v>29</v>
      </c>
      <c r="B52" s="108" t="s">
        <v>373</v>
      </c>
      <c r="C52" s="18"/>
      <c r="D52" s="19"/>
      <c r="E52" s="20"/>
      <c r="F52" s="18"/>
      <c r="G52" s="18"/>
      <c r="H52" s="18"/>
      <c r="I52" s="28"/>
    </row>
    <row r="53" spans="1:9" s="14" customFormat="1" ht="46.5" customHeight="1">
      <c r="A53" s="28">
        <f t="shared" ca="1" si="0"/>
        <v>30</v>
      </c>
      <c r="B53" s="108" t="s">
        <v>371</v>
      </c>
      <c r="C53" s="18"/>
      <c r="D53" s="19"/>
      <c r="E53" s="20"/>
      <c r="F53" s="18"/>
      <c r="G53" s="18"/>
      <c r="H53" s="18"/>
      <c r="I53" s="28"/>
    </row>
    <row r="54" spans="1:9" s="14" customFormat="1" ht="46.5" customHeight="1">
      <c r="A54" s="28">
        <f t="shared" ca="1" si="0"/>
        <v>31</v>
      </c>
      <c r="B54" s="108" t="s">
        <v>372</v>
      </c>
      <c r="C54" s="18"/>
      <c r="D54" s="19"/>
      <c r="E54" s="20"/>
      <c r="F54" s="18"/>
      <c r="G54" s="18"/>
      <c r="H54" s="18"/>
      <c r="I54" s="28"/>
    </row>
  </sheetData>
  <mergeCells count="16">
    <mergeCell ref="A1:D1"/>
    <mergeCell ref="A2:D2"/>
    <mergeCell ref="B36:D36"/>
    <mergeCell ref="B6:D6"/>
    <mergeCell ref="B7:D7"/>
    <mergeCell ref="B8:D8"/>
    <mergeCell ref="B27:D27"/>
    <mergeCell ref="B48:D48"/>
    <mergeCell ref="B50:D50"/>
    <mergeCell ref="F16:H16"/>
    <mergeCell ref="B18:D18"/>
    <mergeCell ref="E2:E3"/>
    <mergeCell ref="C3:D3"/>
    <mergeCell ref="B4:D4"/>
    <mergeCell ref="B5:D5"/>
    <mergeCell ref="B42:D42"/>
  </mergeCells>
  <dataValidations count="4">
    <dataValidation showDropDown="1" showErrorMessage="1" sqref="F16:H17"/>
    <dataValidation allowBlank="1" showInputMessage="1" showErrorMessage="1" sqref="F18:H18"/>
    <dataValidation type="list" allowBlank="1" sqref="F19:H37">
      <formula1>$A$11:$A$15</formula1>
    </dataValidation>
    <dataValidation type="list" allowBlank="1" showErrorMessage="1" sqref="F38:H87">
      <formula1>#REF!</formula1>
      <formula2>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55" zoomScaleNormal="100" workbookViewId="0">
      <selection activeCell="B32" sqref="B3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2"/>
      <c r="B1" s="122"/>
      <c r="C1" s="122"/>
      <c r="D1" s="122"/>
      <c r="E1" s="3"/>
      <c r="F1" s="3"/>
      <c r="G1" s="3"/>
      <c r="H1" s="3"/>
      <c r="I1" s="3"/>
      <c r="J1" s="3"/>
    </row>
    <row r="2" spans="1:24" s="1" customFormat="1" ht="31.5" customHeight="1">
      <c r="A2" s="123" t="s">
        <v>8</v>
      </c>
      <c r="B2" s="123"/>
      <c r="C2" s="123"/>
      <c r="D2" s="123"/>
      <c r="E2" s="118"/>
      <c r="F2" s="2"/>
      <c r="G2" s="2"/>
      <c r="H2" s="2"/>
      <c r="I2" s="2"/>
      <c r="J2" s="2"/>
    </row>
    <row r="3" spans="1:24" s="1" customFormat="1" ht="31.5" customHeight="1">
      <c r="A3" s="13"/>
      <c r="C3" s="125"/>
      <c r="D3" s="125"/>
      <c r="E3" s="118"/>
      <c r="F3" s="2"/>
      <c r="G3" s="2"/>
      <c r="H3" s="2"/>
      <c r="I3" s="2"/>
      <c r="J3" s="2"/>
    </row>
    <row r="4" spans="1:24" s="4" customFormat="1">
      <c r="A4" s="93" t="s">
        <v>7</v>
      </c>
      <c r="B4" s="120" t="s">
        <v>246</v>
      </c>
      <c r="C4" s="120"/>
      <c r="D4" s="120"/>
      <c r="E4" s="5"/>
      <c r="F4" s="5"/>
      <c r="G4" s="5"/>
      <c r="H4" s="6"/>
      <c r="I4" s="6"/>
      <c r="X4" s="4" t="s">
        <v>9</v>
      </c>
    </row>
    <row r="5" spans="1:24" s="4" customFormat="1" ht="144.75" customHeight="1">
      <c r="A5" s="93" t="s">
        <v>4</v>
      </c>
      <c r="B5" s="121" t="s">
        <v>10</v>
      </c>
      <c r="C5" s="120"/>
      <c r="D5" s="120"/>
      <c r="E5" s="5"/>
      <c r="F5" s="5"/>
      <c r="G5" s="5"/>
      <c r="H5" s="6"/>
      <c r="I5" s="6"/>
      <c r="X5" s="4" t="s">
        <v>11</v>
      </c>
    </row>
    <row r="6" spans="1:24" s="4" customFormat="1" ht="25.5">
      <c r="A6" s="93" t="s">
        <v>12</v>
      </c>
      <c r="B6" s="121" t="s">
        <v>13</v>
      </c>
      <c r="C6" s="120"/>
      <c r="D6" s="120"/>
      <c r="E6" s="5"/>
      <c r="F6" s="5"/>
      <c r="G6" s="5"/>
      <c r="H6" s="6"/>
      <c r="I6" s="6"/>
    </row>
    <row r="7" spans="1:24" s="4" customFormat="1">
      <c r="A7" s="93" t="s">
        <v>14</v>
      </c>
      <c r="B7" s="120" t="s">
        <v>15</v>
      </c>
      <c r="C7" s="120"/>
      <c r="D7" s="120"/>
      <c r="E7" s="5"/>
      <c r="F7" s="5"/>
      <c r="G7" s="5"/>
      <c r="H7" s="7"/>
      <c r="I7" s="6"/>
      <c r="X7" s="8"/>
    </row>
    <row r="8" spans="1:24" s="9" customFormat="1">
      <c r="A8" s="93" t="s">
        <v>16</v>
      </c>
      <c r="B8" s="124">
        <v>40850</v>
      </c>
      <c r="C8" s="124"/>
      <c r="D8" s="12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26" t="s">
        <v>17</v>
      </c>
      <c r="G16" s="127"/>
      <c r="H16" s="128"/>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15" t="s">
        <v>30</v>
      </c>
      <c r="C18" s="116"/>
      <c r="D18" s="117"/>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15" t="s">
        <v>70</v>
      </c>
      <c r="C29" s="116"/>
      <c r="D29" s="117"/>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15" t="s">
        <v>89</v>
      </c>
      <c r="C35" s="116"/>
      <c r="D35" s="117"/>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15" t="s">
        <v>93</v>
      </c>
      <c r="C37" s="116"/>
      <c r="D37" s="117"/>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15" t="s">
        <v>129</v>
      </c>
      <c r="C47" s="116"/>
      <c r="D47" s="117"/>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15" t="s">
        <v>144</v>
      </c>
      <c r="C52" s="116"/>
      <c r="D52" s="117"/>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15" t="s">
        <v>156</v>
      </c>
      <c r="C56" s="116"/>
      <c r="D56" s="117"/>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15" t="s">
        <v>198</v>
      </c>
      <c r="C68" s="116"/>
      <c r="D68" s="117"/>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15" t="s">
        <v>208</v>
      </c>
      <c r="C72" s="116"/>
      <c r="D72" s="117"/>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15" t="s">
        <v>219</v>
      </c>
      <c r="C76" s="116"/>
      <c r="D76" s="117"/>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15" t="s">
        <v>227</v>
      </c>
      <c r="C79" s="116"/>
      <c r="D79" s="117"/>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2"/>
      <c r="B1" s="122"/>
      <c r="C1" s="122"/>
      <c r="D1" s="122"/>
      <c r="E1" s="3"/>
      <c r="F1" s="3"/>
      <c r="G1" s="3"/>
      <c r="H1" s="3"/>
      <c r="I1" s="3"/>
      <c r="J1" s="3"/>
    </row>
    <row r="2" spans="1:24" s="1" customFormat="1" ht="31.5" customHeight="1">
      <c r="A2" s="123" t="s">
        <v>8</v>
      </c>
      <c r="B2" s="123"/>
      <c r="C2" s="123"/>
      <c r="D2" s="123"/>
      <c r="E2" s="118"/>
      <c r="F2" s="2"/>
      <c r="G2" s="2"/>
      <c r="H2" s="2"/>
      <c r="I2" s="2"/>
      <c r="J2" s="2"/>
    </row>
    <row r="3" spans="1:24" s="1" customFormat="1" ht="31.5" customHeight="1">
      <c r="A3" s="13"/>
      <c r="C3" s="125"/>
      <c r="D3" s="125"/>
      <c r="E3" s="118"/>
      <c r="F3" s="2"/>
      <c r="G3" s="2"/>
      <c r="H3" s="2"/>
      <c r="I3" s="2"/>
      <c r="J3" s="2"/>
    </row>
    <row r="4" spans="1:24" s="4" customFormat="1">
      <c r="A4" s="93" t="s">
        <v>7</v>
      </c>
      <c r="B4" s="120" t="s">
        <v>246</v>
      </c>
      <c r="C4" s="120"/>
      <c r="D4" s="120"/>
      <c r="E4" s="5"/>
      <c r="F4" s="5"/>
      <c r="G4" s="5"/>
      <c r="H4" s="6"/>
      <c r="I4" s="6"/>
      <c r="X4" s="4" t="s">
        <v>9</v>
      </c>
    </row>
    <row r="5" spans="1:24" s="4" customFormat="1" ht="144.75" customHeight="1">
      <c r="A5" s="93" t="s">
        <v>4</v>
      </c>
      <c r="B5" s="121" t="s">
        <v>10</v>
      </c>
      <c r="C5" s="120"/>
      <c r="D5" s="120"/>
      <c r="E5" s="5"/>
      <c r="F5" s="5"/>
      <c r="G5" s="5"/>
      <c r="H5" s="6"/>
      <c r="I5" s="6"/>
      <c r="X5" s="4" t="s">
        <v>11</v>
      </c>
    </row>
    <row r="6" spans="1:24" s="4" customFormat="1" ht="25.5">
      <c r="A6" s="93" t="s">
        <v>12</v>
      </c>
      <c r="B6" s="121" t="s">
        <v>13</v>
      </c>
      <c r="C6" s="120"/>
      <c r="D6" s="120"/>
      <c r="E6" s="5"/>
      <c r="F6" s="5"/>
      <c r="G6" s="5"/>
      <c r="H6" s="6"/>
      <c r="I6" s="6"/>
    </row>
    <row r="7" spans="1:24" s="4" customFormat="1">
      <c r="A7" s="93" t="s">
        <v>14</v>
      </c>
      <c r="B7" s="120" t="s">
        <v>15</v>
      </c>
      <c r="C7" s="120"/>
      <c r="D7" s="120"/>
      <c r="E7" s="5"/>
      <c r="F7" s="5"/>
      <c r="G7" s="5"/>
      <c r="H7" s="7"/>
      <c r="I7" s="6"/>
      <c r="X7" s="8"/>
    </row>
    <row r="8" spans="1:24" s="9" customFormat="1">
      <c r="A8" s="93" t="s">
        <v>16</v>
      </c>
      <c r="B8" s="124">
        <v>40850</v>
      </c>
      <c r="C8" s="124"/>
      <c r="D8" s="12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26" t="s">
        <v>17</v>
      </c>
      <c r="G16" s="127"/>
      <c r="H16" s="128"/>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15" t="s">
        <v>30</v>
      </c>
      <c r="C18" s="116"/>
      <c r="D18" s="117"/>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15" t="s">
        <v>70</v>
      </c>
      <c r="C29" s="116"/>
      <c r="D29" s="117"/>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15" t="s">
        <v>89</v>
      </c>
      <c r="C35" s="116"/>
      <c r="D35" s="117"/>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15" t="s">
        <v>93</v>
      </c>
      <c r="C37" s="116"/>
      <c r="D37" s="117"/>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15" t="s">
        <v>129</v>
      </c>
      <c r="C47" s="116"/>
      <c r="D47" s="117"/>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15" t="s">
        <v>144</v>
      </c>
      <c r="C52" s="116"/>
      <c r="D52" s="117"/>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15" t="s">
        <v>156</v>
      </c>
      <c r="C56" s="116"/>
      <c r="D56" s="117"/>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15" t="s">
        <v>198</v>
      </c>
      <c r="C68" s="116"/>
      <c r="D68" s="117"/>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15" t="s">
        <v>208</v>
      </c>
      <c r="C72" s="116"/>
      <c r="D72" s="117"/>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15" t="s">
        <v>219</v>
      </c>
      <c r="C76" s="116"/>
      <c r="D76" s="117"/>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15" t="s">
        <v>227</v>
      </c>
      <c r="C79" s="116"/>
      <c r="D79" s="117"/>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 zoomScaleNormal="100" workbookViewId="0">
      <selection activeCell="E17" sqref="E17"/>
    </sheetView>
  </sheetViews>
  <sheetFormatPr defaultColWidth="9.140625" defaultRowHeight="14.25"/>
  <cols>
    <col min="1" max="1" width="4" style="42" customWidth="1"/>
    <col min="2" max="2" width="16.140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140625" style="43" customWidth="1"/>
    <col min="15" max="15" width="18.42578125" style="43" customWidth="1"/>
    <col min="16" max="16384" width="9.140625" style="43"/>
  </cols>
  <sheetData>
    <row r="1" spans="1:12" ht="15">
      <c r="G1" s="44" t="s">
        <v>248</v>
      </c>
    </row>
    <row r="2" spans="1:12" s="47" customFormat="1" ht="26.25">
      <c r="A2" s="46"/>
      <c r="C2" s="147" t="s">
        <v>249</v>
      </c>
      <c r="D2" s="147"/>
      <c r="E2" s="147"/>
      <c r="F2" s="147"/>
      <c r="G2" s="147"/>
      <c r="H2" s="48" t="s">
        <v>250</v>
      </c>
      <c r="I2" s="49"/>
      <c r="J2" s="49"/>
      <c r="K2" s="49"/>
      <c r="L2" s="49"/>
    </row>
    <row r="3" spans="1:12" s="47" customFormat="1" ht="23.25">
      <c r="A3" s="46"/>
      <c r="C3" s="148" t="s">
        <v>251</v>
      </c>
      <c r="D3" s="148"/>
      <c r="E3" s="99"/>
      <c r="F3" s="149" t="s">
        <v>252</v>
      </c>
      <c r="G3" s="149"/>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31" t="s">
        <v>253</v>
      </c>
      <c r="C6" s="131"/>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31" t="s">
        <v>283</v>
      </c>
      <c r="C14" s="131"/>
      <c r="D14" s="131"/>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f>'Assignment 1'!D11</f>
        <v>0</v>
      </c>
      <c r="D18" s="67">
        <f>'Assignment 1'!D12</f>
        <v>0</v>
      </c>
      <c r="E18" s="67">
        <f>'Assignment 1'!D14</f>
        <v>0</v>
      </c>
      <c r="F18" s="67">
        <f>'Assignment 1'!D13</f>
        <v>0</v>
      </c>
      <c r="G18" s="67">
        <f>'Assignment 1'!D15</f>
        <v>0</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f>SUM(C18:C19)</f>
        <v>55</v>
      </c>
      <c r="D20" s="67">
        <f t="shared" ref="D20:G20" si="0">SUM(D18:D19)</f>
        <v>1</v>
      </c>
      <c r="E20" s="67">
        <f t="shared" si="0"/>
        <v>0</v>
      </c>
      <c r="F20" s="67">
        <f t="shared" si="0"/>
        <v>0</v>
      </c>
      <c r="G20" s="67">
        <f t="shared" si="0"/>
        <v>0</v>
      </c>
      <c r="L20" s="43"/>
    </row>
    <row r="21" spans="1:12" ht="20.25" customHeight="1">
      <c r="A21" s="69"/>
      <c r="B21" s="70"/>
      <c r="C21" s="83" t="s">
        <v>292</v>
      </c>
      <c r="D21" s="82">
        <f>SUM(C20,D20,G20)/SUM(C20:G20)</f>
        <v>1</v>
      </c>
      <c r="E21" s="71"/>
      <c r="F21" s="71"/>
      <c r="G21" s="71"/>
      <c r="L21" s="43"/>
    </row>
    <row r="22" spans="1:12">
      <c r="B22" s="66"/>
      <c r="C22" s="60"/>
      <c r="D22" s="60"/>
      <c r="E22" s="60"/>
      <c r="F22" s="60"/>
      <c r="G22" s="61"/>
    </row>
    <row r="23" spans="1:12" ht="21.75" customHeight="1">
      <c r="B23" s="131" t="s">
        <v>293</v>
      </c>
      <c r="C23" s="131"/>
      <c r="D23" s="131"/>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50" t="s">
        <v>29</v>
      </c>
      <c r="H26" s="151"/>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42"/>
      <c r="H27" s="143"/>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42"/>
      <c r="H28" s="143"/>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42"/>
      <c r="H29" s="143"/>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42"/>
      <c r="H30" s="143"/>
    </row>
    <row r="31" spans="1:12" ht="20.25" customHeight="1">
      <c r="A31" s="63"/>
      <c r="B31" s="62" t="s">
        <v>18</v>
      </c>
      <c r="C31" s="62" t="e">
        <f>SUM(C27:C30)</f>
        <v>#REF!</v>
      </c>
      <c r="D31" s="62">
        <v>0</v>
      </c>
      <c r="E31" s="62">
        <v>0</v>
      </c>
      <c r="F31" s="62" t="e">
        <f>SUM(F27:F30)</f>
        <v>#REF!</v>
      </c>
      <c r="G31" s="142"/>
      <c r="H31" s="143"/>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36" t="s">
        <v>262</v>
      </c>
      <c r="G34" s="138"/>
    </row>
    <row r="35" spans="1:12" s="88" customFormat="1">
      <c r="A35" s="84"/>
      <c r="B35" s="85" t="s">
        <v>309</v>
      </c>
      <c r="C35" s="89" t="s">
        <v>310</v>
      </c>
      <c r="D35" s="89" t="s">
        <v>311</v>
      </c>
      <c r="E35" s="89" t="s">
        <v>267</v>
      </c>
      <c r="F35" s="145"/>
      <c r="G35" s="146"/>
      <c r="H35" s="87"/>
      <c r="I35" s="87"/>
      <c r="J35" s="87"/>
      <c r="K35" s="87"/>
      <c r="L35" s="87"/>
    </row>
    <row r="36" spans="1:12">
      <c r="A36" s="63">
        <v>1</v>
      </c>
      <c r="B36" s="64" t="s">
        <v>247</v>
      </c>
      <c r="C36" s="67" t="s">
        <v>312</v>
      </c>
      <c r="D36" s="67" t="s">
        <v>304</v>
      </c>
      <c r="E36" s="67" t="s">
        <v>273</v>
      </c>
      <c r="F36" s="142"/>
      <c r="G36" s="143"/>
    </row>
    <row r="37" spans="1:12" ht="20.25" customHeight="1">
      <c r="A37" s="63">
        <v>2</v>
      </c>
      <c r="B37" s="64" t="s">
        <v>62</v>
      </c>
      <c r="C37" s="67" t="s">
        <v>313</v>
      </c>
      <c r="D37" s="67" t="s">
        <v>304</v>
      </c>
      <c r="E37" s="67" t="s">
        <v>273</v>
      </c>
      <c r="F37" s="142"/>
      <c r="G37" s="143"/>
    </row>
    <row r="38" spans="1:12" ht="20.25" customHeight="1">
      <c r="A38" s="69"/>
      <c r="B38" s="70"/>
      <c r="C38" s="71"/>
      <c r="D38" s="71"/>
      <c r="E38" s="71"/>
      <c r="F38" s="71"/>
      <c r="G38" s="71"/>
      <c r="H38" s="71"/>
    </row>
    <row r="39" spans="1:12" ht="21.75" customHeight="1">
      <c r="B39" s="131" t="s">
        <v>314</v>
      </c>
      <c r="C39" s="131"/>
      <c r="D39" s="57"/>
      <c r="E39" s="57"/>
      <c r="F39" s="57"/>
      <c r="G39" s="58"/>
      <c r="H39" s="58"/>
    </row>
    <row r="40" spans="1:12">
      <c r="B40" s="59" t="s">
        <v>315</v>
      </c>
      <c r="C40" s="60"/>
      <c r="D40" s="60"/>
      <c r="E40" s="60"/>
      <c r="F40" s="60"/>
      <c r="G40" s="61"/>
    </row>
    <row r="41" spans="1:12" ht="18.75" customHeight="1">
      <c r="A41" s="62" t="s">
        <v>3</v>
      </c>
      <c r="B41" s="102" t="s">
        <v>4</v>
      </c>
      <c r="C41" s="144" t="s">
        <v>316</v>
      </c>
      <c r="D41" s="144"/>
      <c r="E41" s="144" t="s">
        <v>317</v>
      </c>
      <c r="F41" s="144"/>
      <c r="G41" s="144"/>
      <c r="H41" s="62" t="s">
        <v>318</v>
      </c>
    </row>
    <row r="42" spans="1:12" ht="34.5" customHeight="1">
      <c r="A42" s="63">
        <v>1</v>
      </c>
      <c r="B42" s="103" t="s">
        <v>319</v>
      </c>
      <c r="C42" s="141" t="s">
        <v>320</v>
      </c>
      <c r="D42" s="141"/>
      <c r="E42" s="141" t="s">
        <v>321</v>
      </c>
      <c r="F42" s="141"/>
      <c r="G42" s="141"/>
      <c r="H42" s="72"/>
    </row>
    <row r="43" spans="1:12" ht="34.5" customHeight="1">
      <c r="A43" s="63">
        <v>2</v>
      </c>
      <c r="B43" s="103" t="s">
        <v>319</v>
      </c>
      <c r="C43" s="141" t="s">
        <v>320</v>
      </c>
      <c r="D43" s="141"/>
      <c r="E43" s="141" t="s">
        <v>321</v>
      </c>
      <c r="F43" s="141"/>
      <c r="G43" s="141"/>
      <c r="H43" s="72"/>
    </row>
    <row r="44" spans="1:12" ht="34.5" customHeight="1">
      <c r="A44" s="63">
        <v>3</v>
      </c>
      <c r="B44" s="103" t="s">
        <v>319</v>
      </c>
      <c r="C44" s="141" t="s">
        <v>320</v>
      </c>
      <c r="D44" s="141"/>
      <c r="E44" s="141" t="s">
        <v>321</v>
      </c>
      <c r="F44" s="141"/>
      <c r="G44" s="141"/>
      <c r="H44" s="72"/>
    </row>
    <row r="45" spans="1:12">
      <c r="B45" s="73"/>
      <c r="C45" s="73"/>
      <c r="D45" s="73"/>
      <c r="E45" s="74"/>
      <c r="F45" s="60"/>
      <c r="G45" s="61"/>
    </row>
    <row r="46" spans="1:12" ht="21.75" customHeight="1">
      <c r="B46" s="131" t="s">
        <v>322</v>
      </c>
      <c r="C46" s="131"/>
      <c r="D46" s="57"/>
      <c r="E46" s="57"/>
      <c r="F46" s="57"/>
      <c r="G46" s="58"/>
      <c r="H46" s="58"/>
    </row>
    <row r="47" spans="1:12">
      <c r="B47" s="59" t="s">
        <v>323</v>
      </c>
      <c r="C47" s="73"/>
      <c r="D47" s="73"/>
      <c r="E47" s="74"/>
      <c r="F47" s="60"/>
      <c r="G47" s="61"/>
    </row>
    <row r="48" spans="1:12" s="76" customFormat="1" ht="21" customHeight="1">
      <c r="A48" s="132" t="s">
        <v>3</v>
      </c>
      <c r="B48" s="134" t="s">
        <v>324</v>
      </c>
      <c r="C48" s="136" t="s">
        <v>325</v>
      </c>
      <c r="D48" s="137"/>
      <c r="E48" s="137"/>
      <c r="F48" s="138"/>
      <c r="G48" s="139" t="s">
        <v>292</v>
      </c>
      <c r="H48" s="139" t="s">
        <v>324</v>
      </c>
      <c r="I48" s="129" t="s">
        <v>326</v>
      </c>
      <c r="J48" s="75"/>
      <c r="K48" s="75"/>
      <c r="L48" s="75"/>
    </row>
    <row r="49" spans="1:9">
      <c r="A49" s="133"/>
      <c r="B49" s="135"/>
      <c r="C49" s="77" t="s">
        <v>301</v>
      </c>
      <c r="D49" s="77" t="s">
        <v>302</v>
      </c>
      <c r="E49" s="78" t="s">
        <v>303</v>
      </c>
      <c r="F49" s="78" t="s">
        <v>304</v>
      </c>
      <c r="G49" s="140"/>
      <c r="H49" s="140"/>
      <c r="I49" s="130"/>
    </row>
    <row r="50" spans="1:9" ht="38.25">
      <c r="A50" s="133"/>
      <c r="B50" s="135"/>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f>D21</f>
        <v>1</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2022-10-13T02:27:18Z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